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5年9月期\2410\"/>
    </mc:Choice>
  </mc:AlternateContent>
  <xr:revisionPtr revIDLastSave="0" documentId="13_ncr:1_{F90E013E-F2A6-44B0-A6CE-3097B17F37BB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41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54" i="2" l="1"/>
  <c r="BR55" i="2"/>
  <c r="BR57" i="2"/>
  <c r="BR29" i="2" l="1"/>
  <c r="BR30" i="2" s="1"/>
  <c r="BE29" i="2"/>
  <c r="BE30" i="2" s="1"/>
  <c r="AR29" i="2"/>
  <c r="AE29" i="2"/>
  <c r="BR15" i="2"/>
  <c r="AR30" i="2" l="1"/>
  <c r="BE67" i="2"/>
  <c r="BR97" i="2"/>
  <c r="BR88" i="2"/>
  <c r="BR87" i="2"/>
  <c r="BR86" i="2"/>
  <c r="BR78" i="2"/>
  <c r="BR71" i="2"/>
  <c r="BR69" i="2"/>
  <c r="BR67" i="2"/>
  <c r="BR68" i="2" s="1"/>
  <c r="BR65" i="2"/>
  <c r="BR47" i="2"/>
  <c r="BR45" i="2" l="1"/>
  <c r="BR43" i="2"/>
  <c r="BR39" i="2"/>
  <c r="BR31" i="2"/>
  <c r="BR26" i="2"/>
  <c r="BR16" i="2"/>
  <c r="BR18" i="2"/>
  <c r="BR12" i="2"/>
  <c r="BR13" i="2" s="1"/>
  <c r="BR9" i="2"/>
  <c r="BR11" i="2" s="1"/>
  <c r="BR99" i="2"/>
  <c r="BR98" i="2"/>
  <c r="BR96" i="2"/>
  <c r="BR95" i="2"/>
  <c r="BR94" i="2"/>
  <c r="BR59" i="2"/>
  <c r="BR58" i="2"/>
  <c r="BR56" i="2"/>
  <c r="BR42" i="2"/>
  <c r="BR32" i="2"/>
  <c r="BR27" i="2"/>
  <c r="BE9" i="2"/>
  <c r="BE69" i="2"/>
  <c r="AR69" i="2"/>
  <c r="AE69" i="2"/>
  <c r="BR33" i="2" l="1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99" i="2"/>
  <c r="BE98" i="2"/>
  <c r="BE97" i="2"/>
  <c r="BE96" i="2"/>
  <c r="BE95" i="2"/>
  <c r="BE94" i="2"/>
  <c r="BE88" i="2"/>
  <c r="BE87" i="2"/>
  <c r="BE71" i="2"/>
  <c r="BE65" i="2"/>
  <c r="BR66" i="2" s="1"/>
  <c r="BE59" i="2"/>
  <c r="BE58" i="2"/>
  <c r="BE56" i="2"/>
  <c r="BE55" i="2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99" i="2"/>
  <c r="AR98" i="2"/>
  <c r="AR97" i="2"/>
  <c r="AR96" i="2"/>
  <c r="AR95" i="2"/>
  <c r="AR94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AR10" i="2"/>
  <c r="BE10" i="2" s="1"/>
  <c r="BR10" i="2" s="1"/>
  <c r="AE99" i="2"/>
  <c r="AE98" i="2"/>
  <c r="AE97" i="2"/>
  <c r="AE96" i="2"/>
  <c r="AE95" i="2"/>
  <c r="AE94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<sst xmlns="http://schemas.openxmlformats.org/spreadsheetml/2006/main" count="1306" uniqueCount="212">
  <si>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</si>
  <si>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</si>
  <si>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</si>
  <si>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</si>
  <si>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</si>
  <si>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</si>
  <si>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</si>
  <si>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</si>
  <si>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</si>
  <si>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</si>
  <si>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</si>
  <si>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</si>
  <si>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</si>
  <si>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</si>
  <si>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</si>
  <si>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</si>
  <si>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</si>
  <si>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</si>
  <si>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</si>
  <si>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</si>
  <si>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</si>
  <si>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</si>
  <si>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</si>
  <si>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</si>
  <si>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</si>
  <si>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</si>
  <si>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</si>
  <si>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</si>
  <si>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</si>
  <si>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</si>
  <si>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</si>
  <si>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</si>
  <si>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</si>
  <si>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</si>
  <si>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</si>
  <si>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</si>
  <si>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</si>
  <si>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</si>
  <si>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</si>
  <si>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</si>
  <si>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</si>
  <si>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</si>
  <si>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</si>
  <si>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</si>
  <si>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</si>
  <si>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</si>
  <si>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</si>
  <si>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</si>
  <si>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</si>
  <si>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</si>
  <si>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</si>
  <si>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</si>
  <si>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</si>
  <si>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</si>
  <si>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</si>
  <si>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</si>
  <si>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</si>
  <si>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</si>
  <si>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</si>
  <si>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</si>
  <si>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</si>
  <si>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</si>
  <si>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</si>
  <si>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</si>
  <si>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</si>
  <si>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</si>
  <si>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</si>
  <si>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</si>
  <si>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</si>
  <si>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</si>
  <si>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</si>
  <si>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</si>
  <si>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</si>
  <si>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</si>
  <si>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</si>
  <si>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</si>
  <si>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</si>
  <si>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</si>
  <si>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</si>
  <si>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</si>
  <si>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</si>
  <si>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</si>
  <si>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</si>
  <si>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</si>
  <si>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</si>
  <si>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</si>
  <si>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</si>
  <si>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</si>
  <si>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</si>
  <si>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</si>
  <si>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</si>
  <si>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</si>
  <si>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</si>
  <si>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</si>
  <si>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</si>
  <si>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</si>
  <si>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</si>
  <si>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</si>
  <si>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</si>
  <si>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</si>
  <si>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</si>
  <si>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</si>
  <si>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</si>
  <si>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</si>
  <si>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</si>
  <si>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</si>
  <si>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</si>
  <si>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</si>
  <si>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</si>
  <si>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</si>
  <si>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</si>
  <si>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</si>
  <si>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</si>
  <si>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</si>
  <si>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</si>
  <si>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</si>
  <si>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</si>
  <si>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</si>
  <si>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</si>
  <si>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</si>
  <si>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</si>
  <si>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</si>
  <si>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</si>
  <si>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</si>
  <si>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</si>
  <si>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</si>
  <si>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</si>
  <si>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</si>
  <si>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</si>
  <si>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</si>
  <si>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</si>
  <si>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</si>
  <si>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</si>
  <si>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</si>
  <si>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</si>
  <si>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</si>
  <si>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</si>
  <si>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</si>
  <si>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</si>
  <si>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</si>
  <si>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</si>
  <si>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</si>
  <si>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</si>
  <si>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</si>
  <si>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-</t>
    <phoneticPr fontId="23"/>
  </si>
  <si>
    <r>
      <t>FY23/ 
2023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11</t>
    </r>
    <r>
      <rPr>
        <sz val="8"/>
        <color rgb="FF000000"/>
        <rFont val="游ゴシック"/>
        <family val="1"/>
        <charset val="128"/>
      </rPr>
      <t>月期</t>
    </r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</si>
  <si>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</si>
  <si>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</si>
  <si>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</si>
  <si>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</si>
  <si>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</si>
  <si>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FY23/ 
2023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12</t>
    </r>
    <r>
      <rPr>
        <sz val="8"/>
        <rFont val="游ゴシック"/>
        <family val="1"/>
        <charset val="128"/>
      </rPr>
      <t>月期</t>
    </r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</si>
  <si>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</si>
  <si>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</si>
  <si>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</si>
  <si>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FY23/ 
2024</t>
    </r>
    <r>
      <rPr>
        <sz val="8"/>
        <rFont val="游ゴシック"/>
        <family val="1"/>
        <charset val="128"/>
      </rPr>
      <t>年</t>
    </r>
    <r>
      <rPr>
        <sz val="8"/>
        <rFont val="Times New Roman"/>
        <family val="1"/>
      </rPr>
      <t>1</t>
    </r>
    <r>
      <rPr>
        <sz val="8"/>
        <rFont val="游ゴシック"/>
        <family val="1"/>
        <charset val="128"/>
      </rPr>
      <t>月期</t>
    </r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</si>
  <si>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</si>
  <si>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</si>
  <si>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</si>
  <si>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</si>
  <si>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(8)Number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</si>
  <si>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</si>
  <si>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</si>
  <si>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</si>
  <si>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</si>
  <si>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</si>
  <si>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</si>
  <si>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</si>
  <si>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</si>
  <si>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</si>
  <si>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</si>
  <si>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</si>
  <si>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</si>
  <si>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</si>
  <si>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</si>
  <si>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</si>
  <si>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</si>
  <si>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</si>
  <si>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</si>
  <si>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</si>
  <si>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</si>
  <si>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</si>
  <si>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FY23/ 
2024</t>
    </r>
    <r>
      <rPr>
        <sz val="8"/>
        <rFont val="游ゴシック"/>
        <family val="1"/>
        <charset val="128"/>
      </rPr>
      <t>年2月期</t>
    </r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</si>
  <si>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</si>
  <si>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</si>
  <si>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</si>
  <si>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</si>
  <si>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</si>
  <si>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</si>
  <si>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年3月期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</si>
  <si>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</si>
  <si>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</si>
  <si>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FY23/ 
2024</t>
    </r>
    <r>
      <rPr>
        <sz val="8"/>
        <rFont val="游ゴシック"/>
        <family val="1"/>
        <charset val="128"/>
      </rPr>
      <t>年4月期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</si>
  <si>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</si>
  <si>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</si>
  <si>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年5月期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</si>
  <si>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</si>
  <si>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</si>
  <si>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年6月期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</si>
  <si>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</si>
  <si>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年7月期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</si>
  <si>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</si>
  <si>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年8月期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</si>
  <si>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</si>
  <si>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rFont val="游ゴシック"/>
        <family val="1"/>
        <charset val="128"/>
      </rPr>
      <t>年9月期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</si>
  <si>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</si>
  <si>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</si>
  <si>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2024</t>
    </r>
    <r>
      <rPr>
        <b/>
        <sz val="11"/>
        <color theme="1"/>
        <rFont val="BIZ UDPゴシック"/>
        <family val="3"/>
        <charset val="128"/>
      </rPr>
      <t>年10月度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</si>
  <si>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October, 2024</t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</si>
  <si>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</si>
  <si>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r>
      <t>FY24/ 
2024</t>
    </r>
    <r>
      <rPr>
        <sz val="8"/>
        <color rgb="FF000000"/>
        <rFont val="游ゴシック"/>
        <family val="1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游ゴシック"/>
        <family val="1"/>
        <charset val="128"/>
      </rPr>
      <t>月期</t>
    </r>
    <phoneticPr fontId="23"/>
  </si>
  <si>
    <t>Government and administrative organizations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</si>
</sst>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4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8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0" fontId="113" fillId="0" borderId="32" xfId="0" applyNumberFormat="1" applyFont="1" applyBorder="1" applyAlignment="1">
      <alignment horizontal="right" vertical="center" wrapText="1"/>
    </xf>
    <xf numFmtId="180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0" fontId="113" fillId="0" borderId="37" xfId="4255" applyNumberFormat="1" applyFont="1" applyFill="1" applyBorder="1" applyAlignment="1">
      <alignment horizontal="right" vertical="center" wrapText="1"/>
    </xf>
    <xf numFmtId="180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0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4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0" fontId="113" fillId="0" borderId="0" xfId="0" applyNumberFormat="1" applyFont="1" applyAlignment="1">
      <alignment horizontal="right" vertical="center" wrapText="1"/>
    </xf>
    <xf numFmtId="180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0" fontId="113" fillId="58" borderId="32" xfId="0" applyNumberFormat="1" applyFont="1" applyFill="1" applyBorder="1" applyAlignment="1">
      <alignment horizontal="right" vertical="center" wrapText="1"/>
    </xf>
    <xf numFmtId="0" fontId="103" fillId="57" borderId="42" xfId="0" applyFont="1" applyFill="1" applyBorder="1" applyAlignment="1">
      <alignment horizontal="lef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0" fontId="130" fillId="58" borderId="0" xfId="0" applyNumberFormat="1" applyFont="1" applyFill="1" applyAlignment="1">
      <alignment horizontal="right" vertical="center" wrapText="1"/>
    </xf>
    <xf numFmtId="180" fontId="130" fillId="0" borderId="0" xfId="0" applyNumberFormat="1" applyFont="1" applyAlignment="1">
      <alignment horizontal="right" vertical="center" wrapText="1"/>
    </xf>
    <xf numFmtId="180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0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9" fillId="0" borderId="0" xfId="0" applyFont="1">
      <alignment vertical="center"/>
    </xf>
    <xf numFmtId="180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42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2" fillId="57" borderId="36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1" fillId="57" borderId="38" xfId="0" applyFont="1" applyFill="1" applyBorder="1" applyAlignment="1">
      <alignment horizontal="left" vertical="center" wrapText="1"/>
    </xf>
    <xf numFmtId="0" fontId="141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S102"/>
  <sheetViews>
    <sheetView showGridLines="0" tabSelected="1" zoomScale="85" zoomScaleNormal="85" workbookViewId="0">
      <pane xSplit="5" topLeftCell="BE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customWidth="1" outlineLevel="1"/>
    <col min="70" max="70" width="12.75" style="1" customWidth="1"/>
    <col min="71" max="71" width="12.375" style="1" customWidth="1"/>
    <col min="72" max="16384" width="9" style="1"/>
  </cols>
  <sheetData>
    <row r="2" spans="2:71" ht="15">
      <c r="B2" s="35" t="s">
        <v>208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</row>
    <row r="3" spans="2:71" ht="15">
      <c r="B3" s="35" t="s">
        <v>207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</row>
    <row r="4" spans="2:71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</row>
    <row r="5" spans="2:71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</row>
    <row r="6" spans="2:71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</row>
    <row r="7" spans="2:71" ht="23.25" customHeight="1">
      <c r="B7" s="151"/>
      <c r="C7" s="151"/>
      <c r="D7" s="151"/>
      <c r="E7" s="151"/>
      <c r="F7" s="180" t="s">
        <v>31</v>
      </c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2"/>
      <c r="R7" s="3" t="s">
        <v>32</v>
      </c>
      <c r="S7" s="180" t="s">
        <v>33</v>
      </c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2"/>
      <c r="AE7" s="3" t="s">
        <v>34</v>
      </c>
      <c r="AF7" s="186" t="s">
        <v>35</v>
      </c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61" t="s">
        <v>113</v>
      </c>
      <c r="AS7" s="183" t="s">
        <v>114</v>
      </c>
      <c r="AT7" s="184"/>
      <c r="AU7" s="184"/>
      <c r="AV7" s="184"/>
      <c r="AW7" s="184"/>
      <c r="AX7" s="184"/>
      <c r="AY7" s="184"/>
      <c r="AZ7" s="184"/>
      <c r="BA7" s="184"/>
      <c r="BB7" s="184"/>
      <c r="BC7" s="184"/>
      <c r="BD7" s="185"/>
      <c r="BE7" s="61" t="s">
        <v>135</v>
      </c>
      <c r="BF7" s="4" t="s">
        <v>143</v>
      </c>
      <c r="BG7" s="4" t="s">
        <v>145</v>
      </c>
      <c r="BH7" s="66" t="s">
        <v>151</v>
      </c>
      <c r="BI7" s="66" t="s">
        <v>155</v>
      </c>
      <c r="BJ7" s="66" t="s">
        <v>182</v>
      </c>
      <c r="BK7" s="66" t="s">
        <v>189</v>
      </c>
      <c r="BL7" s="66" t="s">
        <v>192</v>
      </c>
      <c r="BM7" s="66" t="s">
        <v>195</v>
      </c>
      <c r="BN7" s="66" t="s">
        <v>198</v>
      </c>
      <c r="BO7" s="66" t="s">
        <v>200</v>
      </c>
      <c r="BP7" s="66" t="s">
        <v>202</v>
      </c>
      <c r="BQ7" s="66" t="s">
        <v>204</v>
      </c>
      <c r="BR7" s="61" t="s">
        <v>206</v>
      </c>
      <c r="BS7" s="4" t="s">
        <v>210</v>
      </c>
    </row>
    <row r="8" spans="2:71" ht="19.5" customHeight="1">
      <c r="B8" s="152"/>
      <c r="C8" s="152"/>
      <c r="D8" s="152"/>
      <c r="E8" s="152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146</v>
      </c>
      <c r="BH8" s="66" t="s">
        <v>152</v>
      </c>
      <c r="BI8" s="66" t="s">
        <v>156</v>
      </c>
      <c r="BJ8" s="66" t="s">
        <v>183</v>
      </c>
      <c r="BK8" s="66" t="s">
        <v>188</v>
      </c>
      <c r="BL8" s="66" t="s">
        <v>193</v>
      </c>
      <c r="BM8" s="66" t="s">
        <v>196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</row>
    <row r="9" spans="2:71" ht="15" customHeight="1">
      <c r="B9" s="153" t="s">
        <v>7</v>
      </c>
      <c r="C9" s="153"/>
      <c r="D9" s="156" t="s">
        <v>66</v>
      </c>
      <c r="E9" s="156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5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</row>
    <row r="10" spans="2:71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</row>
    <row r="11" spans="2:71" ht="15" customHeight="1">
      <c r="B11" s="154" t="s">
        <v>115</v>
      </c>
      <c r="C11" s="155"/>
      <c r="D11" s="157" t="s">
        <v>117</v>
      </c>
      <c r="E11" s="15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</row>
    <row r="12" spans="2:71" ht="15" customHeight="1">
      <c r="B12" s="52"/>
      <c r="C12" s="122" t="s">
        <v>187</v>
      </c>
      <c r="D12" s="121"/>
      <c r="E12" s="124" t="s">
        <v>186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5">
        <v>985</v>
      </c>
      <c r="BB12" s="125">
        <v>1118</v>
      </c>
      <c r="BC12" s="125">
        <v>797</v>
      </c>
      <c r="BD12" s="125">
        <v>1104</v>
      </c>
      <c r="BE12" s="127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5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</row>
    <row r="13" spans="2:71" ht="15" customHeight="1">
      <c r="B13" s="52"/>
      <c r="C13" s="53" t="s">
        <v>92</v>
      </c>
      <c r="D13" s="121"/>
      <c r="E13" s="123" t="s">
        <v>185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</row>
    <row r="14" spans="2:71" ht="15" customHeight="1">
      <c r="B14" s="52"/>
      <c r="C14" s="122" t="s">
        <v>211</v>
      </c>
      <c r="D14" s="121"/>
      <c r="E14" s="124" t="s">
        <v>209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5">
        <v>713</v>
      </c>
      <c r="BB14" s="125">
        <v>673</v>
      </c>
      <c r="BC14" s="125">
        <v>641</v>
      </c>
      <c r="BD14" s="125">
        <v>706</v>
      </c>
      <c r="BE14" s="127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5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</row>
    <row r="15" spans="2:71" ht="15" customHeight="1">
      <c r="B15" s="52"/>
      <c r="C15" s="52" t="s">
        <v>92</v>
      </c>
      <c r="D15" s="121"/>
      <c r="E15" s="123" t="s">
        <v>185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</row>
    <row r="16" spans="2:71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164</v>
      </c>
      <c r="BG16" s="14">
        <v>159</v>
      </c>
      <c r="BH16" s="70">
        <v>109</v>
      </c>
      <c r="BI16" s="70">
        <v>104</v>
      </c>
      <c r="BJ16" s="70">
        <v>133</v>
      </c>
      <c r="BK16" s="70">
        <v>83</v>
      </c>
      <c r="BL16" s="70">
        <v>183</v>
      </c>
      <c r="BM16" s="70">
        <v>122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1692</v>
      </c>
      <c r="BS16" s="70">
        <v>214</v>
      </c>
    </row>
    <row r="17" spans="2:71" ht="15" customHeight="1">
      <c r="B17" s="50"/>
      <c r="C17" s="132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1.64</v>
      </c>
      <c r="BG17" s="63">
        <v>1.3140000000000001</v>
      </c>
      <c r="BH17" s="71">
        <v>1.038</v>
      </c>
      <c r="BI17" s="71">
        <v>1.5069999999999999</v>
      </c>
      <c r="BJ17" s="71">
        <v>1.371</v>
      </c>
      <c r="BK17" s="71">
        <v>1.5960000000000001</v>
      </c>
      <c r="BL17" s="126">
        <v>1.236</v>
      </c>
      <c r="BM17" s="71">
        <v>1.0609999999999999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1.3514376996805111</v>
      </c>
      <c r="BS17" s="71">
        <v>1.3049999999999999</v>
      </c>
    </row>
    <row r="18" spans="2:71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</row>
    <row r="19" spans="2:71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</row>
    <row r="20" spans="2:71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</row>
    <row r="21" spans="2:71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</row>
    <row r="22" spans="2:71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</row>
    <row r="23" spans="2:71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</row>
    <row r="24" spans="2:71" ht="24.75" customHeight="1">
      <c r="B24" s="151"/>
      <c r="C24" s="151"/>
      <c r="D24" s="151"/>
      <c r="E24" s="151"/>
      <c r="F24" s="180" t="s">
        <v>31</v>
      </c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Q24" s="182"/>
      <c r="R24" s="3" t="s">
        <v>32</v>
      </c>
      <c r="S24" s="180" t="s">
        <v>33</v>
      </c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2"/>
      <c r="AE24" s="3" t="s">
        <v>34</v>
      </c>
      <c r="AF24" s="186" t="s">
        <v>35</v>
      </c>
      <c r="AG24" s="186"/>
      <c r="AH24" s="186"/>
      <c r="AI24" s="186"/>
      <c r="AJ24" s="186"/>
      <c r="AK24" s="186"/>
      <c r="AL24" s="186"/>
      <c r="AM24" s="186"/>
      <c r="AN24" s="186"/>
      <c r="AO24" s="186"/>
      <c r="AP24" s="186"/>
      <c r="AQ24" s="186"/>
      <c r="AR24" s="61" t="s">
        <v>113</v>
      </c>
      <c r="AS24" s="183" t="s">
        <v>114</v>
      </c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5"/>
      <c r="BE24" s="61" t="s">
        <v>136</v>
      </c>
      <c r="BF24" s="4" t="s">
        <v>143</v>
      </c>
      <c r="BG24" s="4" t="s">
        <v>145</v>
      </c>
      <c r="BH24" s="66" t="s">
        <v>151</v>
      </c>
      <c r="BI24" s="66" t="s">
        <v>155</v>
      </c>
      <c r="BJ24" s="66" t="s">
        <v>182</v>
      </c>
      <c r="BK24" s="66" t="s">
        <v>189</v>
      </c>
      <c r="BL24" s="66" t="s">
        <v>192</v>
      </c>
      <c r="BM24" s="66" t="s">
        <v>195</v>
      </c>
      <c r="BN24" s="66" t="s">
        <v>198</v>
      </c>
      <c r="BO24" s="66" t="s">
        <v>200</v>
      </c>
      <c r="BP24" s="66" t="s">
        <v>202</v>
      </c>
      <c r="BQ24" s="66" t="s">
        <v>204</v>
      </c>
      <c r="BR24" s="61" t="s">
        <v>206</v>
      </c>
      <c r="BS24" s="4" t="s">
        <v>210</v>
      </c>
    </row>
    <row r="25" spans="2:71" ht="15" customHeight="1">
      <c r="B25" s="152"/>
      <c r="C25" s="152"/>
      <c r="D25" s="152"/>
      <c r="E25" s="152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146</v>
      </c>
      <c r="BH25" s="66" t="s">
        <v>152</v>
      </c>
      <c r="BI25" s="66" t="s">
        <v>156</v>
      </c>
      <c r="BJ25" s="66" t="s">
        <v>183</v>
      </c>
      <c r="BK25" s="66" t="s">
        <v>188</v>
      </c>
      <c r="BL25" s="66" t="s">
        <v>193</v>
      </c>
      <c r="BM25" s="66" t="s">
        <v>196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4" t="s">
        <v>36</v>
      </c>
    </row>
    <row r="26" spans="2:71" ht="15" customHeight="1">
      <c r="B26" s="153" t="s">
        <v>11</v>
      </c>
      <c r="C26" s="153"/>
      <c r="D26" s="156" t="s">
        <v>71</v>
      </c>
      <c r="E26" s="156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</row>
    <row r="27" spans="2:71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</row>
    <row r="28" spans="2:71" ht="15" customHeight="1">
      <c r="B28" s="154" t="s">
        <v>115</v>
      </c>
      <c r="C28" s="155"/>
      <c r="D28" s="157" t="s">
        <v>67</v>
      </c>
      <c r="E28" s="158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</row>
    <row r="29" spans="2:71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</row>
    <row r="30" spans="2:71" ht="15" customHeight="1">
      <c r="B30" s="50"/>
      <c r="C30" s="132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</row>
    <row r="31" spans="2:71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</row>
    <row r="32" spans="2:71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</row>
    <row r="33" spans="2:71" ht="15" customHeight="1">
      <c r="B33" s="54"/>
      <c r="C33" s="5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</row>
    <row r="34" spans="2:71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</row>
    <row r="35" spans="2:71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</row>
    <row r="36" spans="2:71" ht="15" customHeight="1">
      <c r="B36" s="19" t="s">
        <v>154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</row>
    <row r="37" spans="2:71" ht="24.75" customHeight="1">
      <c r="B37" s="151"/>
      <c r="C37" s="151"/>
      <c r="D37" s="169"/>
      <c r="E37" s="151"/>
      <c r="F37" s="180" t="s">
        <v>31</v>
      </c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2"/>
      <c r="R37" s="3" t="s">
        <v>32</v>
      </c>
      <c r="S37" s="180" t="s">
        <v>33</v>
      </c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2"/>
      <c r="AE37" s="3" t="s">
        <v>34</v>
      </c>
      <c r="AF37" s="186" t="s">
        <v>35</v>
      </c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61" t="s">
        <v>113</v>
      </c>
      <c r="AS37" s="183" t="s">
        <v>114</v>
      </c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  <c r="BD37" s="185"/>
      <c r="BE37" s="61" t="s">
        <v>135</v>
      </c>
      <c r="BF37" s="4" t="s">
        <v>143</v>
      </c>
      <c r="BG37" s="4" t="s">
        <v>145</v>
      </c>
      <c r="BH37" s="66" t="s">
        <v>151</v>
      </c>
      <c r="BI37" s="66" t="s">
        <v>155</v>
      </c>
      <c r="BJ37" s="66" t="s">
        <v>182</v>
      </c>
      <c r="BK37" s="66" t="s">
        <v>189</v>
      </c>
      <c r="BL37" s="66" t="s">
        <v>192</v>
      </c>
      <c r="BM37" s="66" t="s">
        <v>195</v>
      </c>
      <c r="BN37" s="66" t="s">
        <v>198</v>
      </c>
      <c r="BO37" s="66" t="s">
        <v>200</v>
      </c>
      <c r="BP37" s="66" t="s">
        <v>202</v>
      </c>
      <c r="BQ37" s="66" t="s">
        <v>204</v>
      </c>
      <c r="BR37" s="61" t="s">
        <v>206</v>
      </c>
      <c r="BS37" s="4" t="s">
        <v>210</v>
      </c>
    </row>
    <row r="38" spans="2:71" ht="15" customHeight="1">
      <c r="B38" s="169"/>
      <c r="C38" s="169"/>
      <c r="D38" s="169"/>
      <c r="E38" s="169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147</v>
      </c>
      <c r="BH38" s="66" t="s">
        <v>153</v>
      </c>
      <c r="BI38" s="66" t="s">
        <v>156</v>
      </c>
      <c r="BJ38" s="66" t="s">
        <v>183</v>
      </c>
      <c r="BK38" s="66" t="s">
        <v>188</v>
      </c>
      <c r="BL38" s="66" t="s">
        <v>193</v>
      </c>
      <c r="BM38" s="66" t="s">
        <v>196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</row>
    <row r="39" spans="2:71" ht="15" customHeight="1">
      <c r="B39" s="133" t="s">
        <v>100</v>
      </c>
      <c r="C39" s="134"/>
      <c r="D39" s="174" t="s">
        <v>137</v>
      </c>
      <c r="E39" s="175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</row>
    <row r="40" spans="2:71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144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</row>
    <row r="41" spans="2:71" ht="15" hidden="1" customHeight="1">
      <c r="B41" s="135" t="s">
        <v>17</v>
      </c>
      <c r="C41" s="136"/>
      <c r="D41" s="164" t="s">
        <v>72</v>
      </c>
      <c r="E41" s="165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</row>
    <row r="42" spans="2:71" ht="15" hidden="1" customHeight="1">
      <c r="B42" s="135" t="s">
        <v>13</v>
      </c>
      <c r="C42" s="136"/>
      <c r="D42" s="164" t="s">
        <v>73</v>
      </c>
      <c r="E42" s="165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</row>
    <row r="43" spans="2:71" ht="15" customHeight="1">
      <c r="B43" s="145" t="s">
        <v>14</v>
      </c>
      <c r="C43" s="146"/>
      <c r="D43" s="166" t="s">
        <v>148</v>
      </c>
      <c r="E43" s="167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</row>
    <row r="44" spans="2:71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144</v>
      </c>
      <c r="S44" s="83" t="s">
        <v>144</v>
      </c>
      <c r="T44" s="83" t="s">
        <v>144</v>
      </c>
      <c r="U44" s="83" t="s">
        <v>144</v>
      </c>
      <c r="V44" s="83" t="s">
        <v>144</v>
      </c>
      <c r="W44" s="83" t="s">
        <v>144</v>
      </c>
      <c r="X44" s="83" t="s">
        <v>144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144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</row>
    <row r="45" spans="2:71" ht="15" customHeight="1">
      <c r="B45" s="145" t="s">
        <v>15</v>
      </c>
      <c r="C45" s="146"/>
      <c r="D45" s="168" t="s">
        <v>74</v>
      </c>
      <c r="E45" s="168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</row>
    <row r="46" spans="2:71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144</v>
      </c>
      <c r="S46" s="83" t="s">
        <v>144</v>
      </c>
      <c r="T46" s="83" t="s">
        <v>144</v>
      </c>
      <c r="U46" s="83" t="s">
        <v>144</v>
      </c>
      <c r="V46" s="83" t="s">
        <v>144</v>
      </c>
      <c r="W46" s="83" t="s">
        <v>144</v>
      </c>
      <c r="X46" s="83" t="s">
        <v>144</v>
      </c>
      <c r="Y46" s="83" t="s">
        <v>144</v>
      </c>
      <c r="Z46" s="83" t="s">
        <v>144</v>
      </c>
      <c r="AA46" s="83" t="s">
        <v>144</v>
      </c>
      <c r="AB46" s="83" t="s">
        <v>144</v>
      </c>
      <c r="AC46" s="83" t="s">
        <v>144</v>
      </c>
      <c r="AD46" s="83" t="s">
        <v>144</v>
      </c>
      <c r="AE46" s="25" t="s">
        <v>144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</row>
    <row r="47" spans="2:71" ht="15" customHeight="1">
      <c r="B47" s="133" t="s">
        <v>16</v>
      </c>
      <c r="C47" s="134"/>
      <c r="D47" s="176" t="s">
        <v>75</v>
      </c>
      <c r="E47" s="161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</row>
    <row r="48" spans="2:71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</row>
    <row r="49" spans="2:71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</row>
    <row r="50" spans="2:71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</row>
    <row r="51" spans="2:71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</row>
    <row r="52" spans="2:71" ht="24.75" customHeight="1">
      <c r="B52" s="195"/>
      <c r="C52" s="196"/>
      <c r="D52" s="195"/>
      <c r="E52" s="196"/>
      <c r="F52" s="180" t="s">
        <v>31</v>
      </c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2"/>
      <c r="R52" s="3" t="s">
        <v>32</v>
      </c>
      <c r="S52" s="180" t="s">
        <v>33</v>
      </c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2"/>
      <c r="AE52" s="3" t="s">
        <v>34</v>
      </c>
      <c r="AF52" s="186" t="s">
        <v>35</v>
      </c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61" t="s">
        <v>113</v>
      </c>
      <c r="AS52" s="183" t="s">
        <v>114</v>
      </c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5"/>
      <c r="BE52" s="61" t="s">
        <v>135</v>
      </c>
      <c r="BF52" s="4" t="s">
        <v>143</v>
      </c>
      <c r="BG52" s="4" t="s">
        <v>145</v>
      </c>
      <c r="BH52" s="66" t="s">
        <v>151</v>
      </c>
      <c r="BI52" s="66" t="s">
        <v>155</v>
      </c>
      <c r="BJ52" s="66" t="s">
        <v>182</v>
      </c>
      <c r="BK52" s="66" t="s">
        <v>189</v>
      </c>
      <c r="BL52" s="66" t="s">
        <v>192</v>
      </c>
      <c r="BM52" s="66" t="s">
        <v>195</v>
      </c>
      <c r="BN52" s="66" t="s">
        <v>198</v>
      </c>
      <c r="BO52" s="66" t="s">
        <v>200</v>
      </c>
      <c r="BP52" s="66" t="s">
        <v>202</v>
      </c>
      <c r="BQ52" s="66" t="s">
        <v>204</v>
      </c>
      <c r="BR52" s="61" t="s">
        <v>206</v>
      </c>
      <c r="BS52" s="4" t="s">
        <v>210</v>
      </c>
    </row>
    <row r="53" spans="2:71" ht="15" customHeight="1">
      <c r="B53" s="197"/>
      <c r="C53" s="198"/>
      <c r="D53" s="197"/>
      <c r="E53" s="198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147</v>
      </c>
      <c r="BH53" s="66" t="s">
        <v>153</v>
      </c>
      <c r="BI53" s="66" t="s">
        <v>157</v>
      </c>
      <c r="BJ53" s="66" t="s">
        <v>184</v>
      </c>
      <c r="BK53" s="66" t="s">
        <v>190</v>
      </c>
      <c r="BL53" s="66" t="s">
        <v>194</v>
      </c>
      <c r="BM53" s="66" t="s">
        <v>197</v>
      </c>
      <c r="BN53" s="66" t="s">
        <v>199</v>
      </c>
      <c r="BO53" s="66" t="s">
        <v>201</v>
      </c>
      <c r="BP53" s="66" t="s">
        <v>203</v>
      </c>
      <c r="BQ53" s="66" t="s">
        <v>205</v>
      </c>
      <c r="BR53" s="5" t="s">
        <v>48</v>
      </c>
      <c r="BS53" s="4" t="s">
        <v>61</v>
      </c>
    </row>
    <row r="54" spans="2:71" ht="15" customHeight="1">
      <c r="B54" s="133" t="s">
        <v>18</v>
      </c>
      <c r="C54" s="134"/>
      <c r="D54" s="176" t="s">
        <v>76</v>
      </c>
      <c r="E54" s="161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25</v>
      </c>
    </row>
    <row r="55" spans="2:71" ht="15" customHeight="1">
      <c r="B55" s="145" t="s">
        <v>19</v>
      </c>
      <c r="C55" s="146"/>
      <c r="D55" s="179" t="s">
        <v>77</v>
      </c>
      <c r="E55" s="167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25</v>
      </c>
    </row>
    <row r="56" spans="2:71" ht="15" hidden="1" customHeight="1">
      <c r="B56" s="135" t="s">
        <v>8</v>
      </c>
      <c r="C56" s="136"/>
      <c r="D56" s="164" t="s">
        <v>140</v>
      </c>
      <c r="E56" s="165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</row>
    <row r="57" spans="2:71" ht="15" customHeight="1">
      <c r="B57" s="81"/>
      <c r="C57" s="56" t="s">
        <v>8</v>
      </c>
      <c r="D57" s="80"/>
      <c r="E57" s="45" t="s">
        <v>141</v>
      </c>
      <c r="F57" s="69" t="s">
        <v>144</v>
      </c>
      <c r="G57" s="69" t="s">
        <v>144</v>
      </c>
      <c r="H57" s="69" t="s">
        <v>144</v>
      </c>
      <c r="I57" s="69" t="s">
        <v>144</v>
      </c>
      <c r="J57" s="69" t="s">
        <v>144</v>
      </c>
      <c r="K57" s="69" t="s">
        <v>144</v>
      </c>
      <c r="L57" s="69" t="s">
        <v>144</v>
      </c>
      <c r="M57" s="69" t="s">
        <v>144</v>
      </c>
      <c r="N57" s="69" t="s">
        <v>144</v>
      </c>
      <c r="O57" s="69" t="s">
        <v>144</v>
      </c>
      <c r="P57" s="69" t="s">
        <v>144</v>
      </c>
      <c r="Q57" s="69" t="s">
        <v>144</v>
      </c>
      <c r="R57" s="90" t="s">
        <v>144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0.92600000000000005</v>
      </c>
    </row>
    <row r="58" spans="2:71" ht="15" hidden="1" customHeight="1">
      <c r="B58" s="133" t="s">
        <v>94</v>
      </c>
      <c r="C58" s="134"/>
      <c r="D58" s="176" t="s">
        <v>79</v>
      </c>
      <c r="E58" s="161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</row>
    <row r="59" spans="2:71" ht="15" hidden="1" customHeight="1">
      <c r="B59" s="159" t="s">
        <v>8</v>
      </c>
      <c r="C59" s="148"/>
      <c r="D59" s="162" t="s">
        <v>78</v>
      </c>
      <c r="E59" s="163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</row>
    <row r="60" spans="2:71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</row>
    <row r="61" spans="2:71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</row>
    <row r="62" spans="2:71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</row>
    <row r="63" spans="2:71" ht="24.75" customHeight="1">
      <c r="B63" s="170"/>
      <c r="C63" s="171"/>
      <c r="D63" s="170"/>
      <c r="E63" s="171"/>
      <c r="F63" s="180" t="s">
        <v>31</v>
      </c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2"/>
      <c r="R63" s="3" t="s">
        <v>32</v>
      </c>
      <c r="S63" s="180" t="s">
        <v>33</v>
      </c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2"/>
      <c r="AE63" s="3" t="s">
        <v>34</v>
      </c>
      <c r="AF63" s="186" t="s">
        <v>35</v>
      </c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61" t="s">
        <v>113</v>
      </c>
      <c r="AS63" s="183" t="s">
        <v>114</v>
      </c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5"/>
      <c r="BE63" s="61" t="s">
        <v>135</v>
      </c>
      <c r="BF63" s="4" t="s">
        <v>143</v>
      </c>
      <c r="BG63" s="4" t="s">
        <v>145</v>
      </c>
      <c r="BH63" s="66" t="s">
        <v>151</v>
      </c>
      <c r="BI63" s="66" t="s">
        <v>155</v>
      </c>
      <c r="BJ63" s="66" t="s">
        <v>182</v>
      </c>
      <c r="BK63" s="66" t="s">
        <v>189</v>
      </c>
      <c r="BL63" s="66" t="s">
        <v>192</v>
      </c>
      <c r="BM63" s="66" t="s">
        <v>195</v>
      </c>
      <c r="BN63" s="66" t="s">
        <v>198</v>
      </c>
      <c r="BO63" s="66" t="s">
        <v>200</v>
      </c>
      <c r="BP63" s="66" t="s">
        <v>202</v>
      </c>
      <c r="BQ63" s="66" t="s">
        <v>204</v>
      </c>
      <c r="BR63" s="61" t="s">
        <v>206</v>
      </c>
      <c r="BS63" s="4" t="s">
        <v>210</v>
      </c>
    </row>
    <row r="64" spans="2:71" ht="15" customHeight="1">
      <c r="B64" s="172"/>
      <c r="C64" s="173"/>
      <c r="D64" s="172"/>
      <c r="E64" s="173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147</v>
      </c>
      <c r="BH64" s="66" t="s">
        <v>153</v>
      </c>
      <c r="BI64" s="66" t="s">
        <v>157</v>
      </c>
      <c r="BJ64" s="66" t="s">
        <v>184</v>
      </c>
      <c r="BK64" s="66" t="s">
        <v>190</v>
      </c>
      <c r="BL64" s="66" t="s">
        <v>194</v>
      </c>
      <c r="BM64" s="66" t="s">
        <v>197</v>
      </c>
      <c r="BN64" s="66" t="s">
        <v>199</v>
      </c>
      <c r="BO64" s="66" t="s">
        <v>201</v>
      </c>
      <c r="BP64" s="66" t="s">
        <v>203</v>
      </c>
      <c r="BQ64" s="66" t="s">
        <v>205</v>
      </c>
      <c r="BR64" s="5" t="s">
        <v>48</v>
      </c>
      <c r="BS64" s="4" t="s">
        <v>61</v>
      </c>
    </row>
    <row r="65" spans="2:71" ht="15" customHeight="1">
      <c r="B65" s="133" t="s">
        <v>20</v>
      </c>
      <c r="C65" s="134"/>
      <c r="D65" s="160" t="s">
        <v>149</v>
      </c>
      <c r="E65" s="161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</row>
    <row r="66" spans="2:71" ht="15" customHeight="1">
      <c r="B66" s="159" t="s">
        <v>115</v>
      </c>
      <c r="C66" s="148"/>
      <c r="D66" s="162" t="s">
        <v>80</v>
      </c>
      <c r="E66" s="163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</row>
    <row r="67" spans="2:71" ht="15" customHeight="1">
      <c r="B67" s="133" t="s">
        <v>142</v>
      </c>
      <c r="C67" s="134"/>
      <c r="D67" s="160" t="s">
        <v>150</v>
      </c>
      <c r="E67" s="161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144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</row>
    <row r="68" spans="2:71" ht="15" customHeight="1">
      <c r="B68" s="159" t="s">
        <v>115</v>
      </c>
      <c r="C68" s="148"/>
      <c r="D68" s="162" t="s">
        <v>80</v>
      </c>
      <c r="E68" s="163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144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144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</row>
    <row r="69" spans="2:71" ht="15" customHeight="1">
      <c r="B69" s="133" t="s">
        <v>21</v>
      </c>
      <c r="C69" s="134"/>
      <c r="D69" s="176" t="s">
        <v>81</v>
      </c>
      <c r="E69" s="161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</row>
    <row r="70" spans="2:71" ht="15" customHeight="1">
      <c r="B70" s="159" t="s">
        <v>115</v>
      </c>
      <c r="C70" s="148"/>
      <c r="D70" s="162" t="s">
        <v>80</v>
      </c>
      <c r="E70" s="163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</row>
    <row r="71" spans="2:71" ht="15" customHeight="1">
      <c r="B71" s="133" t="s">
        <v>22</v>
      </c>
      <c r="C71" s="134"/>
      <c r="D71" s="176" t="s">
        <v>82</v>
      </c>
      <c r="E71" s="161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</row>
    <row r="72" spans="2:71" ht="15" customHeight="1">
      <c r="B72" s="147" t="s">
        <v>181</v>
      </c>
      <c r="C72" s="148"/>
      <c r="D72" s="162" t="s">
        <v>72</v>
      </c>
      <c r="E72" s="163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</row>
    <row r="73" spans="2:71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</row>
    <row r="74" spans="2:71" ht="15" customHeight="1">
      <c r="B74" s="77" t="s">
        <v>167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</row>
    <row r="75" spans="2:71" ht="15" customHeight="1">
      <c r="B75" s="77" t="s">
        <v>169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</row>
    <row r="76" spans="2:71" ht="24.75" customHeight="1">
      <c r="B76" s="141"/>
      <c r="C76" s="142"/>
      <c r="D76" s="199"/>
      <c r="E76" s="142"/>
      <c r="F76" s="180" t="s">
        <v>31</v>
      </c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2"/>
      <c r="R76" s="3" t="s">
        <v>32</v>
      </c>
      <c r="S76" s="180" t="s">
        <v>33</v>
      </c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2"/>
      <c r="AE76" s="3" t="s">
        <v>34</v>
      </c>
      <c r="AF76" s="186" t="s">
        <v>35</v>
      </c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61" t="s">
        <v>113</v>
      </c>
      <c r="AS76" s="183" t="s">
        <v>114</v>
      </c>
      <c r="AT76" s="184"/>
      <c r="AU76" s="184"/>
      <c r="AV76" s="184"/>
      <c r="AW76" s="184"/>
      <c r="AX76" s="184"/>
      <c r="AY76" s="184"/>
      <c r="AZ76" s="184"/>
      <c r="BA76" s="184"/>
      <c r="BB76" s="184"/>
      <c r="BC76" s="184"/>
      <c r="BD76" s="185"/>
      <c r="BE76" s="61" t="s">
        <v>135</v>
      </c>
      <c r="BF76" s="4" t="s">
        <v>143</v>
      </c>
      <c r="BG76" s="4" t="s">
        <v>145</v>
      </c>
      <c r="BH76" s="66" t="s">
        <v>151</v>
      </c>
      <c r="BI76" s="66" t="s">
        <v>155</v>
      </c>
      <c r="BJ76" s="66" t="s">
        <v>182</v>
      </c>
      <c r="BK76" s="66" t="s">
        <v>189</v>
      </c>
      <c r="BL76" s="66" t="s">
        <v>192</v>
      </c>
      <c r="BM76" s="66" t="s">
        <v>195</v>
      </c>
      <c r="BN76" s="66" t="s">
        <v>198</v>
      </c>
      <c r="BO76" s="66" t="s">
        <v>200</v>
      </c>
      <c r="BP76" s="66" t="s">
        <v>202</v>
      </c>
      <c r="BQ76" s="66" t="s">
        <v>204</v>
      </c>
      <c r="BR76" s="61" t="s">
        <v>206</v>
      </c>
      <c r="BS76" s="4" t="s">
        <v>210</v>
      </c>
    </row>
    <row r="77" spans="2:71" ht="15" customHeight="1">
      <c r="B77" s="143"/>
      <c r="C77" s="144"/>
      <c r="D77" s="200"/>
      <c r="E77" s="144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9" t="s">
        <v>171</v>
      </c>
      <c r="AS77" s="66" t="s">
        <v>172</v>
      </c>
      <c r="AT77" s="96" t="s">
        <v>173</v>
      </c>
      <c r="AU77" s="66" t="s">
        <v>174</v>
      </c>
      <c r="AV77" s="96" t="s">
        <v>175</v>
      </c>
      <c r="AW77" s="66" t="s">
        <v>176</v>
      </c>
      <c r="AX77" s="96" t="s">
        <v>177</v>
      </c>
      <c r="AY77" s="66" t="s">
        <v>178</v>
      </c>
      <c r="AZ77" s="96" t="s">
        <v>179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10" t="s">
        <v>171</v>
      </c>
      <c r="BF77" s="96" t="s">
        <v>172</v>
      </c>
      <c r="BG77" s="66" t="s">
        <v>180</v>
      </c>
      <c r="BH77" s="96" t="s">
        <v>153</v>
      </c>
      <c r="BI77" s="66" t="s">
        <v>157</v>
      </c>
      <c r="BJ77" s="66" t="s">
        <v>184</v>
      </c>
      <c r="BK77" s="66" t="s">
        <v>190</v>
      </c>
      <c r="BL77" s="66" t="s">
        <v>194</v>
      </c>
      <c r="BM77" s="66" t="s">
        <v>197</v>
      </c>
      <c r="BN77" s="66" t="s">
        <v>199</v>
      </c>
      <c r="BO77" s="66" t="s">
        <v>201</v>
      </c>
      <c r="BP77" s="66" t="s">
        <v>203</v>
      </c>
      <c r="BQ77" s="66" t="s">
        <v>205</v>
      </c>
      <c r="BR77" s="110" t="s">
        <v>171</v>
      </c>
      <c r="BS77" s="66" t="s">
        <v>172</v>
      </c>
    </row>
    <row r="78" spans="2:71" ht="15" customHeight="1">
      <c r="B78" s="149" t="s">
        <v>168</v>
      </c>
      <c r="C78" s="150"/>
      <c r="D78" s="201" t="s">
        <v>166</v>
      </c>
      <c r="E78" s="167"/>
      <c r="F78" s="99" t="s">
        <v>162</v>
      </c>
      <c r="G78" s="31" t="s">
        <v>162</v>
      </c>
      <c r="H78" s="100" t="s">
        <v>162</v>
      </c>
      <c r="I78" s="31" t="s">
        <v>162</v>
      </c>
      <c r="J78" s="100" t="s">
        <v>162</v>
      </c>
      <c r="K78" s="31" t="s">
        <v>162</v>
      </c>
      <c r="L78" s="100" t="s">
        <v>162</v>
      </c>
      <c r="M78" s="31" t="s">
        <v>162</v>
      </c>
      <c r="N78" s="100" t="s">
        <v>162</v>
      </c>
      <c r="O78" s="31" t="s">
        <v>162</v>
      </c>
      <c r="P78" s="100" t="s">
        <v>162</v>
      </c>
      <c r="Q78" s="31" t="s">
        <v>162</v>
      </c>
      <c r="R78" s="102" t="s">
        <v>163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163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1" t="s">
        <v>163</v>
      </c>
      <c r="AS78" s="76">
        <v>391</v>
      </c>
      <c r="AT78" s="112">
        <v>435</v>
      </c>
      <c r="AU78" s="76">
        <v>361</v>
      </c>
      <c r="AV78" s="112">
        <v>448</v>
      </c>
      <c r="AW78" s="76">
        <v>445</v>
      </c>
      <c r="AX78" s="112">
        <v>424</v>
      </c>
      <c r="AY78" s="76">
        <v>368</v>
      </c>
      <c r="AZ78" s="112">
        <v>375</v>
      </c>
      <c r="BA78" s="76">
        <v>464</v>
      </c>
      <c r="BB78" s="112">
        <v>434</v>
      </c>
      <c r="BC78" s="76">
        <v>504</v>
      </c>
      <c r="BD78" s="112">
        <v>437</v>
      </c>
      <c r="BE78" s="113">
        <f>SUM(AS78:BD78)</f>
        <v>5086</v>
      </c>
      <c r="BF78" s="112">
        <v>518</v>
      </c>
      <c r="BG78" s="76">
        <v>427</v>
      </c>
      <c r="BH78" s="112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30">
        <v>455</v>
      </c>
      <c r="BR78" s="113">
        <f>SUM(BF78:BQ78)</f>
        <v>6052</v>
      </c>
      <c r="BS78" s="76">
        <v>544</v>
      </c>
    </row>
    <row r="79" spans="2:71" ht="15" customHeight="1">
      <c r="B79" s="192" t="s">
        <v>119</v>
      </c>
      <c r="C79" s="193"/>
      <c r="D79" s="194" t="s">
        <v>164</v>
      </c>
      <c r="E79" s="194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4"/>
      <c r="AS79" s="83">
        <v>1.0049999999999999</v>
      </c>
      <c r="AT79" s="115">
        <v>1.1850000000000001</v>
      </c>
      <c r="AU79" s="83">
        <v>1.008</v>
      </c>
      <c r="AV79" s="115">
        <v>1.234</v>
      </c>
      <c r="AW79" s="83">
        <v>1.3169999999999999</v>
      </c>
      <c r="AX79" s="115">
        <v>1.1279999999999999</v>
      </c>
      <c r="AY79" s="83">
        <v>0.97099999999999997</v>
      </c>
      <c r="AZ79" s="115">
        <v>0.89100000000000001</v>
      </c>
      <c r="BA79" s="83">
        <v>1.077</v>
      </c>
      <c r="BB79" s="115">
        <v>1.099</v>
      </c>
      <c r="BC79" s="83">
        <v>1.2</v>
      </c>
      <c r="BD79" s="115">
        <v>1.1060000000000001</v>
      </c>
      <c r="BE79" s="116">
        <v>1.0980000000000001</v>
      </c>
      <c r="BF79" s="115">
        <v>1.325</v>
      </c>
      <c r="BG79" s="83">
        <v>0.98199999999999998</v>
      </c>
      <c r="BH79" s="115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9">
        <v>1.0409999999999999</v>
      </c>
      <c r="BR79" s="29">
        <f>BR78/BE78</f>
        <v>1.1899331498230437</v>
      </c>
      <c r="BS79" s="83">
        <v>1.05</v>
      </c>
    </row>
    <row r="80" spans="2:71" ht="15" customHeight="1">
      <c r="B80" s="190" t="s">
        <v>170</v>
      </c>
      <c r="C80" s="191"/>
      <c r="D80" s="104" t="s">
        <v>165</v>
      </c>
      <c r="E80" s="105"/>
      <c r="F80" s="106"/>
      <c r="G80" s="88"/>
      <c r="H80" s="107"/>
      <c r="I80" s="88"/>
      <c r="J80" s="107"/>
      <c r="K80" s="88"/>
      <c r="L80" s="107"/>
      <c r="M80" s="88"/>
      <c r="N80" s="107"/>
      <c r="O80" s="88"/>
      <c r="P80" s="107"/>
      <c r="Q80" s="88"/>
      <c r="R80" s="108"/>
      <c r="S80" s="88"/>
      <c r="T80" s="107"/>
      <c r="U80" s="88"/>
      <c r="V80" s="107"/>
      <c r="W80" s="88"/>
      <c r="X80" s="107"/>
      <c r="Y80" s="88"/>
      <c r="Z80" s="107"/>
      <c r="AA80" s="88"/>
      <c r="AB80" s="107"/>
      <c r="AC80" s="88"/>
      <c r="AD80" s="107"/>
      <c r="AE80" s="89"/>
      <c r="AF80" s="107"/>
      <c r="AG80" s="88"/>
      <c r="AH80" s="107"/>
      <c r="AI80" s="88"/>
      <c r="AJ80" s="107"/>
      <c r="AK80" s="88"/>
      <c r="AL80" s="107"/>
      <c r="AM80" s="88"/>
      <c r="AN80" s="107"/>
      <c r="AO80" s="88"/>
      <c r="AP80" s="107"/>
      <c r="AQ80" s="88"/>
      <c r="AR80" s="117"/>
      <c r="AS80" s="118">
        <v>391</v>
      </c>
      <c r="AT80" s="119">
        <v>826</v>
      </c>
      <c r="AU80" s="118">
        <v>1187</v>
      </c>
      <c r="AV80" s="119">
        <v>1635</v>
      </c>
      <c r="AW80" s="118">
        <v>2080</v>
      </c>
      <c r="AX80" s="119">
        <v>2504</v>
      </c>
      <c r="AY80" s="118">
        <v>2872</v>
      </c>
      <c r="AZ80" s="119">
        <v>3247</v>
      </c>
      <c r="BA80" s="118">
        <v>3711</v>
      </c>
      <c r="BB80" s="119">
        <v>4145</v>
      </c>
      <c r="BC80" s="118">
        <v>4649</v>
      </c>
      <c r="BD80" s="119">
        <v>5086</v>
      </c>
      <c r="BE80" s="120"/>
      <c r="BF80" s="119">
        <v>518</v>
      </c>
      <c r="BG80" s="118">
        <v>945</v>
      </c>
      <c r="BH80" s="119">
        <v>1409</v>
      </c>
      <c r="BI80" s="118">
        <v>1912</v>
      </c>
      <c r="BJ80" s="118">
        <v>2500</v>
      </c>
      <c r="BK80" s="118">
        <v>3007</v>
      </c>
      <c r="BL80" s="118">
        <v>3544</v>
      </c>
      <c r="BM80" s="118">
        <v>4088</v>
      </c>
      <c r="BN80" s="118">
        <v>4568</v>
      </c>
      <c r="BO80" s="118">
        <v>5080</v>
      </c>
      <c r="BP80" s="118">
        <v>5597</v>
      </c>
      <c r="BQ80" s="131">
        <v>6052</v>
      </c>
      <c r="BR80" s="120" t="s">
        <v>0</v>
      </c>
      <c r="BS80" s="118">
        <v>544</v>
      </c>
    </row>
    <row r="81" spans="2:71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8"/>
      <c r="BQ81" s="128"/>
      <c r="BR81" s="19"/>
    </row>
    <row r="82" spans="2:71" ht="15" customHeight="1">
      <c r="B82" s="19" t="s">
        <v>158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</row>
    <row r="83" spans="2:71" ht="15" customHeight="1">
      <c r="B83" s="19" t="s">
        <v>159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</row>
    <row r="84" spans="2:71" ht="24.75" customHeight="1">
      <c r="B84" s="141"/>
      <c r="C84" s="142"/>
      <c r="D84" s="141"/>
      <c r="E84" s="142"/>
      <c r="F84" s="180" t="s">
        <v>31</v>
      </c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2"/>
      <c r="R84" s="3" t="s">
        <v>32</v>
      </c>
      <c r="S84" s="180" t="s">
        <v>33</v>
      </c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2"/>
      <c r="AE84" s="3" t="s">
        <v>34</v>
      </c>
      <c r="AF84" s="186" t="s">
        <v>35</v>
      </c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61" t="s">
        <v>113</v>
      </c>
      <c r="AS84" s="183" t="s">
        <v>114</v>
      </c>
      <c r="AT84" s="184"/>
      <c r="AU84" s="184"/>
      <c r="AV84" s="184"/>
      <c r="AW84" s="184"/>
      <c r="AX84" s="184"/>
      <c r="AY84" s="184"/>
      <c r="AZ84" s="184"/>
      <c r="BA84" s="184"/>
      <c r="BB84" s="184"/>
      <c r="BC84" s="184"/>
      <c r="BD84" s="185"/>
      <c r="BE84" s="61" t="s">
        <v>135</v>
      </c>
      <c r="BF84" s="4" t="s">
        <v>143</v>
      </c>
      <c r="BG84" s="4" t="s">
        <v>145</v>
      </c>
      <c r="BH84" s="66" t="s">
        <v>151</v>
      </c>
      <c r="BI84" s="66" t="s">
        <v>155</v>
      </c>
      <c r="BJ84" s="66" t="s">
        <v>182</v>
      </c>
      <c r="BK84" s="66" t="s">
        <v>189</v>
      </c>
      <c r="BL84" s="66" t="s">
        <v>192</v>
      </c>
      <c r="BM84" s="66" t="s">
        <v>195</v>
      </c>
      <c r="BN84" s="66" t="s">
        <v>198</v>
      </c>
      <c r="BO84" s="66" t="s">
        <v>200</v>
      </c>
      <c r="BP84" s="66" t="s">
        <v>202</v>
      </c>
      <c r="BQ84" s="66" t="s">
        <v>204</v>
      </c>
      <c r="BR84" s="61" t="s">
        <v>206</v>
      </c>
      <c r="BS84" s="4" t="s">
        <v>210</v>
      </c>
    </row>
    <row r="85" spans="2:71" ht="15" customHeight="1">
      <c r="B85" s="143"/>
      <c r="C85" s="144"/>
      <c r="D85" s="143"/>
      <c r="E85" s="144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147</v>
      </c>
      <c r="BH85" s="66" t="s">
        <v>153</v>
      </c>
      <c r="BI85" s="66" t="s">
        <v>157</v>
      </c>
      <c r="BJ85" s="66" t="s">
        <v>184</v>
      </c>
      <c r="BK85" s="66" t="s">
        <v>190</v>
      </c>
      <c r="BL85" s="66" t="s">
        <v>194</v>
      </c>
      <c r="BM85" s="66" t="s">
        <v>197</v>
      </c>
      <c r="BN85" s="66" t="s">
        <v>199</v>
      </c>
      <c r="BO85" s="66" t="s">
        <v>201</v>
      </c>
      <c r="BP85" s="66" t="s">
        <v>203</v>
      </c>
      <c r="BQ85" s="66" t="s">
        <v>205</v>
      </c>
      <c r="BR85" s="5" t="s">
        <v>48</v>
      </c>
      <c r="BS85" s="4" t="s">
        <v>61</v>
      </c>
    </row>
    <row r="86" spans="2:71" ht="15" customHeight="1">
      <c r="B86" s="145" t="s">
        <v>23</v>
      </c>
      <c r="C86" s="146"/>
      <c r="D86" s="179" t="s">
        <v>83</v>
      </c>
      <c r="E86" s="167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</row>
    <row r="87" spans="2:71" ht="15" customHeight="1">
      <c r="B87" s="145" t="s">
        <v>24</v>
      </c>
      <c r="C87" s="146"/>
      <c r="D87" s="179" t="s">
        <v>84</v>
      </c>
      <c r="E87" s="167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</row>
    <row r="88" spans="2:71" ht="15" customHeight="1">
      <c r="B88" s="139" t="s">
        <v>119</v>
      </c>
      <c r="C88" s="140"/>
      <c r="D88" s="177" t="s">
        <v>85</v>
      </c>
      <c r="E88" s="178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</row>
    <row r="89" spans="2:71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</row>
    <row r="90" spans="2:71" ht="15" customHeight="1">
      <c r="B90" s="19" t="s">
        <v>160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</row>
    <row r="91" spans="2:71" ht="15" customHeight="1">
      <c r="B91" s="19" t="s">
        <v>161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</row>
    <row r="92" spans="2:71" ht="24.75" customHeight="1">
      <c r="B92" s="141"/>
      <c r="C92" s="142"/>
      <c r="D92" s="141"/>
      <c r="E92" s="142"/>
      <c r="F92" s="180" t="s">
        <v>31</v>
      </c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2"/>
      <c r="R92" s="3" t="s">
        <v>32</v>
      </c>
      <c r="S92" s="180" t="s">
        <v>33</v>
      </c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2"/>
      <c r="AE92" s="3" t="s">
        <v>34</v>
      </c>
      <c r="AF92" s="186" t="s">
        <v>35</v>
      </c>
      <c r="AG92" s="186"/>
      <c r="AH92" s="186"/>
      <c r="AI92" s="186"/>
      <c r="AJ92" s="186"/>
      <c r="AK92" s="186"/>
      <c r="AL92" s="186"/>
      <c r="AM92" s="186"/>
      <c r="AN92" s="186"/>
      <c r="AO92" s="186"/>
      <c r="AP92" s="186"/>
      <c r="AQ92" s="186"/>
      <c r="AR92" s="61" t="s">
        <v>113</v>
      </c>
      <c r="AS92" s="187" t="s">
        <v>128</v>
      </c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9"/>
      <c r="BE92" s="61" t="s">
        <v>113</v>
      </c>
      <c r="BF92" s="4" t="s">
        <v>143</v>
      </c>
      <c r="BG92" s="4" t="s">
        <v>145</v>
      </c>
      <c r="BH92" s="66" t="s">
        <v>151</v>
      </c>
      <c r="BI92" s="66" t="s">
        <v>155</v>
      </c>
      <c r="BJ92" s="66" t="s">
        <v>182</v>
      </c>
      <c r="BK92" s="66" t="s">
        <v>189</v>
      </c>
      <c r="BL92" s="66" t="s">
        <v>192</v>
      </c>
      <c r="BM92" s="66" t="s">
        <v>195</v>
      </c>
      <c r="BN92" s="66" t="s">
        <v>198</v>
      </c>
      <c r="BO92" s="66" t="s">
        <v>200</v>
      </c>
      <c r="BP92" s="66" t="s">
        <v>202</v>
      </c>
      <c r="BQ92" s="66" t="s">
        <v>204</v>
      </c>
      <c r="BR92" s="61" t="s">
        <v>206</v>
      </c>
      <c r="BS92" s="4" t="s">
        <v>210</v>
      </c>
    </row>
    <row r="93" spans="2:71" ht="15" customHeight="1">
      <c r="B93" s="143"/>
      <c r="C93" s="144"/>
      <c r="D93" s="143"/>
      <c r="E93" s="144"/>
      <c r="F93" s="4" t="s">
        <v>36</v>
      </c>
      <c r="G93" s="4" t="s">
        <v>37</v>
      </c>
      <c r="H93" s="4" t="s">
        <v>38</v>
      </c>
      <c r="I93" s="4" t="s">
        <v>118</v>
      </c>
      <c r="J93" s="4" t="s">
        <v>120</v>
      </c>
      <c r="K93" s="4" t="s">
        <v>41</v>
      </c>
      <c r="L93" s="4" t="s">
        <v>122</v>
      </c>
      <c r="M93" s="4" t="s">
        <v>124</v>
      </c>
      <c r="N93" s="66" t="s">
        <v>126</v>
      </c>
      <c r="O93" s="66" t="s">
        <v>129</v>
      </c>
      <c r="P93" s="66" t="s">
        <v>131</v>
      </c>
      <c r="Q93" s="66" t="s">
        <v>133</v>
      </c>
      <c r="R93" s="5" t="s">
        <v>48</v>
      </c>
      <c r="S93" s="4" t="s">
        <v>36</v>
      </c>
      <c r="T93" s="4" t="s">
        <v>37</v>
      </c>
      <c r="U93" s="4" t="s">
        <v>38</v>
      </c>
      <c r="V93" s="4" t="s">
        <v>118</v>
      </c>
      <c r="W93" s="4" t="s">
        <v>120</v>
      </c>
      <c r="X93" s="4" t="s">
        <v>41</v>
      </c>
      <c r="Y93" s="4" t="s">
        <v>122</v>
      </c>
      <c r="Z93" s="4" t="s">
        <v>124</v>
      </c>
      <c r="AA93" s="66" t="s">
        <v>126</v>
      </c>
      <c r="AB93" s="66" t="s">
        <v>129</v>
      </c>
      <c r="AC93" s="66" t="s">
        <v>131</v>
      </c>
      <c r="AD93" s="66" t="s">
        <v>133</v>
      </c>
      <c r="AE93" s="5" t="s">
        <v>48</v>
      </c>
      <c r="AF93" s="4" t="s">
        <v>36</v>
      </c>
      <c r="AG93" s="4" t="s">
        <v>37</v>
      </c>
      <c r="AH93" s="4" t="s">
        <v>38</v>
      </c>
      <c r="AI93" s="4" t="s">
        <v>118</v>
      </c>
      <c r="AJ93" s="4" t="s">
        <v>120</v>
      </c>
      <c r="AK93" s="4" t="s">
        <v>41</v>
      </c>
      <c r="AL93" s="4" t="s">
        <v>122</v>
      </c>
      <c r="AM93" s="4" t="s">
        <v>124</v>
      </c>
      <c r="AN93" s="66" t="s">
        <v>126</v>
      </c>
      <c r="AO93" s="66" t="s">
        <v>129</v>
      </c>
      <c r="AP93" s="66" t="s">
        <v>131</v>
      </c>
      <c r="AQ93" s="66" t="s">
        <v>133</v>
      </c>
      <c r="AR93" s="5" t="s">
        <v>48</v>
      </c>
      <c r="AS93" s="4" t="s">
        <v>36</v>
      </c>
      <c r="AT93" s="4" t="s">
        <v>37</v>
      </c>
      <c r="AU93" s="4" t="s">
        <v>38</v>
      </c>
      <c r="AV93" s="4" t="s">
        <v>118</v>
      </c>
      <c r="AW93" s="4" t="s">
        <v>120</v>
      </c>
      <c r="AX93" s="4" t="s">
        <v>41</v>
      </c>
      <c r="AY93" s="4" t="s">
        <v>122</v>
      </c>
      <c r="AZ93" s="4" t="s">
        <v>124</v>
      </c>
      <c r="BA93" s="66" t="s">
        <v>126</v>
      </c>
      <c r="BB93" s="66" t="s">
        <v>129</v>
      </c>
      <c r="BC93" s="66" t="s">
        <v>131</v>
      </c>
      <c r="BD93" s="66" t="s">
        <v>133</v>
      </c>
      <c r="BE93" s="5" t="s">
        <v>48</v>
      </c>
      <c r="BF93" s="4" t="s">
        <v>36</v>
      </c>
      <c r="BG93" s="4" t="s">
        <v>146</v>
      </c>
      <c r="BH93" s="66" t="s">
        <v>152</v>
      </c>
      <c r="BI93" s="66" t="s">
        <v>156</v>
      </c>
      <c r="BJ93" s="66" t="s">
        <v>183</v>
      </c>
      <c r="BK93" s="66" t="s">
        <v>191</v>
      </c>
      <c r="BL93" s="66" t="s">
        <v>193</v>
      </c>
      <c r="BM93" s="66" t="s">
        <v>196</v>
      </c>
      <c r="BN93" s="66" t="s">
        <v>126</v>
      </c>
      <c r="BO93" s="66" t="s">
        <v>129</v>
      </c>
      <c r="BP93" s="66" t="s">
        <v>131</v>
      </c>
      <c r="BQ93" s="66" t="s">
        <v>133</v>
      </c>
      <c r="BR93" s="5" t="s">
        <v>48</v>
      </c>
      <c r="BS93" s="4" t="s">
        <v>36</v>
      </c>
    </row>
    <row r="94" spans="2:71" ht="15" customHeight="1">
      <c r="B94" s="145" t="s">
        <v>25</v>
      </c>
      <c r="C94" s="146"/>
      <c r="D94" s="179" t="s">
        <v>86</v>
      </c>
      <c r="E94" s="167"/>
      <c r="F94" s="31">
        <v>25</v>
      </c>
      <c r="G94" s="31">
        <v>27</v>
      </c>
      <c r="H94" s="31">
        <v>33</v>
      </c>
      <c r="I94" s="31">
        <v>28</v>
      </c>
      <c r="J94" s="31">
        <v>34</v>
      </c>
      <c r="K94" s="31">
        <v>37</v>
      </c>
      <c r="L94" s="31">
        <v>43</v>
      </c>
      <c r="M94" s="31">
        <v>46</v>
      </c>
      <c r="N94" s="31">
        <v>36</v>
      </c>
      <c r="O94" s="31">
        <v>38</v>
      </c>
      <c r="P94" s="31">
        <v>55</v>
      </c>
      <c r="Q94" s="31">
        <v>32</v>
      </c>
      <c r="R94" s="32">
        <v>434</v>
      </c>
      <c r="S94" s="31">
        <v>27</v>
      </c>
      <c r="T94" s="31">
        <v>34</v>
      </c>
      <c r="U94" s="31">
        <v>28</v>
      </c>
      <c r="V94" s="31">
        <v>27</v>
      </c>
      <c r="W94" s="31">
        <v>27</v>
      </c>
      <c r="X94" s="31">
        <v>23</v>
      </c>
      <c r="Y94" s="31">
        <v>29</v>
      </c>
      <c r="Z94" s="31">
        <v>27</v>
      </c>
      <c r="AA94" s="31">
        <v>29</v>
      </c>
      <c r="AB94" s="31">
        <v>27</v>
      </c>
      <c r="AC94" s="31">
        <v>27</v>
      </c>
      <c r="AD94" s="31">
        <v>16</v>
      </c>
      <c r="AE94" s="32">
        <f>SUM(S94:AD94)</f>
        <v>321</v>
      </c>
      <c r="AF94" s="31">
        <v>27</v>
      </c>
      <c r="AG94" s="31">
        <v>27</v>
      </c>
      <c r="AH94" s="31">
        <v>27</v>
      </c>
      <c r="AI94" s="31">
        <v>28</v>
      </c>
      <c r="AJ94" s="31">
        <v>22</v>
      </c>
      <c r="AK94" s="31">
        <v>31</v>
      </c>
      <c r="AL94" s="31">
        <v>31</v>
      </c>
      <c r="AM94" s="31">
        <v>28</v>
      </c>
      <c r="AN94" s="31">
        <v>37</v>
      </c>
      <c r="AO94" s="31">
        <v>28</v>
      </c>
      <c r="AP94" s="31">
        <v>20</v>
      </c>
      <c r="AQ94" s="31">
        <v>27</v>
      </c>
      <c r="AR94" s="32">
        <f>SUM(AF94:AQ94)</f>
        <v>333</v>
      </c>
      <c r="AS94" s="76">
        <v>30</v>
      </c>
      <c r="AT94" s="76">
        <v>30</v>
      </c>
      <c r="AU94" s="76">
        <v>30</v>
      </c>
      <c r="AV94" s="76">
        <v>30</v>
      </c>
      <c r="AW94" s="76">
        <v>30</v>
      </c>
      <c r="AX94" s="76">
        <v>30</v>
      </c>
      <c r="AY94" s="76">
        <v>30</v>
      </c>
      <c r="AZ94" s="76">
        <v>30</v>
      </c>
      <c r="BA94" s="76">
        <v>31</v>
      </c>
      <c r="BB94" s="76">
        <v>31</v>
      </c>
      <c r="BC94" s="76">
        <v>30</v>
      </c>
      <c r="BD94" s="76">
        <v>30</v>
      </c>
      <c r="BE94" s="32">
        <f>SUM(AS94:BD94)</f>
        <v>362</v>
      </c>
      <c r="BF94" s="76">
        <v>30</v>
      </c>
      <c r="BG94" s="76">
        <v>30</v>
      </c>
      <c r="BH94" s="76">
        <v>31</v>
      </c>
      <c r="BI94" s="76">
        <v>32</v>
      </c>
      <c r="BJ94" s="76">
        <v>33</v>
      </c>
      <c r="BK94" s="76">
        <v>31</v>
      </c>
      <c r="BL94" s="76">
        <v>29</v>
      </c>
      <c r="BM94" s="76">
        <v>30</v>
      </c>
      <c r="BN94" s="76">
        <v>30</v>
      </c>
      <c r="BO94" s="76">
        <v>30</v>
      </c>
      <c r="BP94" s="76">
        <v>30</v>
      </c>
      <c r="BQ94" s="76">
        <v>30</v>
      </c>
      <c r="BR94" s="32">
        <f>SUM(BF94:BQ94)</f>
        <v>366</v>
      </c>
      <c r="BS94" s="76">
        <v>30</v>
      </c>
    </row>
    <row r="95" spans="2:71" ht="15" customHeight="1">
      <c r="B95" s="145" t="s">
        <v>27</v>
      </c>
      <c r="C95" s="146"/>
      <c r="D95" s="179" t="s">
        <v>87</v>
      </c>
      <c r="E95" s="167"/>
      <c r="F95" s="22">
        <v>25</v>
      </c>
      <c r="G95" s="22">
        <v>52</v>
      </c>
      <c r="H95" s="22">
        <v>85</v>
      </c>
      <c r="I95" s="22">
        <v>113</v>
      </c>
      <c r="J95" s="22">
        <v>147</v>
      </c>
      <c r="K95" s="22">
        <v>184</v>
      </c>
      <c r="L95" s="22">
        <v>227</v>
      </c>
      <c r="M95" s="22">
        <v>273</v>
      </c>
      <c r="N95" s="22">
        <v>309</v>
      </c>
      <c r="O95" s="22">
        <v>347</v>
      </c>
      <c r="P95" s="22">
        <v>402</v>
      </c>
      <c r="Q95" s="22">
        <v>434</v>
      </c>
      <c r="R95" s="23">
        <v>434</v>
      </c>
      <c r="S95" s="22">
        <v>27</v>
      </c>
      <c r="T95" s="22">
        <v>61</v>
      </c>
      <c r="U95" s="22">
        <v>89</v>
      </c>
      <c r="V95" s="22">
        <v>116</v>
      </c>
      <c r="W95" s="22">
        <v>143</v>
      </c>
      <c r="X95" s="22">
        <v>166</v>
      </c>
      <c r="Y95" s="22">
        <v>195</v>
      </c>
      <c r="Z95" s="22">
        <v>222</v>
      </c>
      <c r="AA95" s="22">
        <v>251</v>
      </c>
      <c r="AB95" s="22">
        <v>278</v>
      </c>
      <c r="AC95" s="22">
        <v>305</v>
      </c>
      <c r="AD95" s="22">
        <v>321</v>
      </c>
      <c r="AE95" s="23">
        <f>AD95</f>
        <v>321</v>
      </c>
      <c r="AF95" s="22">
        <v>27</v>
      </c>
      <c r="AG95" s="22">
        <v>54</v>
      </c>
      <c r="AH95" s="22">
        <v>81</v>
      </c>
      <c r="AI95" s="22">
        <v>109</v>
      </c>
      <c r="AJ95" s="22">
        <v>131</v>
      </c>
      <c r="AK95" s="22">
        <v>162</v>
      </c>
      <c r="AL95" s="22">
        <v>193</v>
      </c>
      <c r="AM95" s="22">
        <v>221</v>
      </c>
      <c r="AN95" s="22">
        <v>258</v>
      </c>
      <c r="AO95" s="22">
        <v>286</v>
      </c>
      <c r="AP95" s="22">
        <v>306</v>
      </c>
      <c r="AQ95" s="22">
        <v>333</v>
      </c>
      <c r="AR95" s="23">
        <f>AQ95</f>
        <v>333</v>
      </c>
      <c r="AS95" s="78">
        <v>30</v>
      </c>
      <c r="AT95" s="78">
        <v>60</v>
      </c>
      <c r="AU95" s="78">
        <v>90</v>
      </c>
      <c r="AV95" s="78">
        <v>120</v>
      </c>
      <c r="AW95" s="78">
        <v>150</v>
      </c>
      <c r="AX95" s="78">
        <v>180</v>
      </c>
      <c r="AY95" s="78">
        <v>210</v>
      </c>
      <c r="AZ95" s="78">
        <v>240</v>
      </c>
      <c r="BA95" s="78">
        <v>271</v>
      </c>
      <c r="BB95" s="78">
        <v>302</v>
      </c>
      <c r="BC95" s="78">
        <v>332</v>
      </c>
      <c r="BD95" s="78">
        <v>362</v>
      </c>
      <c r="BE95" s="23">
        <f>BD95</f>
        <v>362</v>
      </c>
      <c r="BF95" s="78">
        <v>30</v>
      </c>
      <c r="BG95" s="78">
        <v>60</v>
      </c>
      <c r="BH95" s="78">
        <v>91</v>
      </c>
      <c r="BI95" s="78">
        <v>123</v>
      </c>
      <c r="BJ95" s="78">
        <v>156</v>
      </c>
      <c r="BK95" s="78">
        <v>187</v>
      </c>
      <c r="BL95" s="78">
        <v>216</v>
      </c>
      <c r="BM95" s="78">
        <v>246</v>
      </c>
      <c r="BN95" s="78">
        <v>276</v>
      </c>
      <c r="BO95" s="78">
        <v>306</v>
      </c>
      <c r="BP95" s="78">
        <v>336</v>
      </c>
      <c r="BQ95" s="78">
        <v>366</v>
      </c>
      <c r="BR95" s="23">
        <f>BQ95</f>
        <v>366</v>
      </c>
      <c r="BS95" s="78">
        <v>30</v>
      </c>
    </row>
    <row r="96" spans="2:71" ht="15" customHeight="1">
      <c r="B96" s="139" t="s">
        <v>119</v>
      </c>
      <c r="C96" s="140"/>
      <c r="D96" s="177" t="s">
        <v>85</v>
      </c>
      <c r="E96" s="178"/>
      <c r="F96" s="11" t="s">
        <v>2</v>
      </c>
      <c r="G96" s="11" t="s">
        <v>2</v>
      </c>
      <c r="H96" s="11" t="s">
        <v>2</v>
      </c>
      <c r="I96" s="11" t="s">
        <v>2</v>
      </c>
      <c r="J96" s="11" t="s">
        <v>2</v>
      </c>
      <c r="K96" s="11" t="s">
        <v>2</v>
      </c>
      <c r="L96" s="11" t="s">
        <v>2</v>
      </c>
      <c r="M96" s="11" t="s">
        <v>2</v>
      </c>
      <c r="N96" s="11" t="s">
        <v>2</v>
      </c>
      <c r="O96" s="11" t="s">
        <v>2</v>
      </c>
      <c r="P96" s="11" t="s">
        <v>2</v>
      </c>
      <c r="Q96" s="11" t="s">
        <v>2</v>
      </c>
      <c r="R96" s="12" t="s">
        <v>2</v>
      </c>
      <c r="S96" s="11">
        <v>8.4375000000000006E-2</v>
      </c>
      <c r="T96" s="11">
        <v>0.19062499999999999</v>
      </c>
      <c r="U96" s="11">
        <v>0.27812500000000001</v>
      </c>
      <c r="V96" s="11">
        <v>0.36249999999999999</v>
      </c>
      <c r="W96" s="11">
        <v>0.44687500000000002</v>
      </c>
      <c r="X96" s="11">
        <v>0.51875000000000004</v>
      </c>
      <c r="Y96" s="11">
        <v>0.609375</v>
      </c>
      <c r="Z96" s="11">
        <v>0.69374999999999998</v>
      </c>
      <c r="AA96" s="11">
        <v>0.78400000000000003</v>
      </c>
      <c r="AB96" s="11">
        <v>0.86899999999999999</v>
      </c>
      <c r="AC96" s="11">
        <v>0.95299999999999996</v>
      </c>
      <c r="AD96" s="11">
        <v>1.0029999999999999</v>
      </c>
      <c r="AE96" s="12">
        <f>AD96</f>
        <v>1.0029999999999999</v>
      </c>
      <c r="AF96" s="11">
        <v>0.09</v>
      </c>
      <c r="AG96" s="11">
        <v>0.18</v>
      </c>
      <c r="AH96" s="11">
        <v>0.27</v>
      </c>
      <c r="AI96" s="11">
        <v>0.36299999999999999</v>
      </c>
      <c r="AJ96" s="11">
        <v>0.437</v>
      </c>
      <c r="AK96" s="11">
        <v>0.54</v>
      </c>
      <c r="AL96" s="11">
        <v>0.64300000000000002</v>
      </c>
      <c r="AM96" s="11">
        <v>0.73699999999999999</v>
      </c>
      <c r="AN96" s="11">
        <v>0.86</v>
      </c>
      <c r="AO96" s="11">
        <v>0.95299999999999996</v>
      </c>
      <c r="AP96" s="11">
        <v>1.02</v>
      </c>
      <c r="AQ96" s="11">
        <v>1.1100000000000001</v>
      </c>
      <c r="AR96" s="12">
        <f>AQ96</f>
        <v>1.1100000000000001</v>
      </c>
      <c r="AS96" s="69">
        <v>8.5999999999999993E-2</v>
      </c>
      <c r="AT96" s="69">
        <v>0.17100000000000001</v>
      </c>
      <c r="AU96" s="69">
        <v>0.25700000000000001</v>
      </c>
      <c r="AV96" s="69">
        <v>0.34300000000000003</v>
      </c>
      <c r="AW96" s="69">
        <v>0.42899999999999999</v>
      </c>
      <c r="AX96" s="69">
        <v>0.51400000000000001</v>
      </c>
      <c r="AY96" s="69">
        <v>0.6</v>
      </c>
      <c r="AZ96" s="69">
        <v>0.68600000000000005</v>
      </c>
      <c r="BA96" s="69">
        <v>0.77400000000000002</v>
      </c>
      <c r="BB96" s="69">
        <v>0.86299999999999999</v>
      </c>
      <c r="BC96" s="69">
        <v>0.94899999999999995</v>
      </c>
      <c r="BD96" s="69">
        <v>1.034</v>
      </c>
      <c r="BE96" s="12">
        <f>BD96</f>
        <v>1.034</v>
      </c>
      <c r="BF96" s="69">
        <v>8.3000000000000004E-2</v>
      </c>
      <c r="BG96" s="69">
        <v>0.16700000000000001</v>
      </c>
      <c r="BH96" s="69">
        <v>0.253</v>
      </c>
      <c r="BI96" s="69">
        <v>0.34200000000000003</v>
      </c>
      <c r="BJ96" s="69">
        <v>0.433</v>
      </c>
      <c r="BK96" s="69">
        <v>0.51900000000000002</v>
      </c>
      <c r="BL96" s="69">
        <v>0.6</v>
      </c>
      <c r="BM96" s="69">
        <v>0.68300000000000005</v>
      </c>
      <c r="BN96" s="69">
        <v>0.76700000000000002</v>
      </c>
      <c r="BO96" s="69">
        <v>0.85</v>
      </c>
      <c r="BP96" s="69">
        <v>0.93300000000000005</v>
      </c>
      <c r="BQ96" s="69">
        <v>1.0169999999999999</v>
      </c>
      <c r="BR96" s="12">
        <f>BQ96</f>
        <v>1.0169999999999999</v>
      </c>
      <c r="BS96" s="69">
        <v>8.3000000000000004E-2</v>
      </c>
    </row>
    <row r="97" spans="2:71" ht="15" customHeight="1">
      <c r="B97" s="145" t="s">
        <v>26</v>
      </c>
      <c r="C97" s="146"/>
      <c r="D97" s="179" t="s">
        <v>88</v>
      </c>
      <c r="E97" s="167"/>
      <c r="F97" s="31" t="s">
        <v>2</v>
      </c>
      <c r="G97" s="31" t="s">
        <v>2</v>
      </c>
      <c r="H97" s="31" t="s">
        <v>2</v>
      </c>
      <c r="I97" s="31" t="s">
        <v>2</v>
      </c>
      <c r="J97" s="31" t="s">
        <v>2</v>
      </c>
      <c r="K97" s="31" t="s">
        <v>2</v>
      </c>
      <c r="L97" s="31" t="s">
        <v>2</v>
      </c>
      <c r="M97" s="31" t="s">
        <v>2</v>
      </c>
      <c r="N97" s="31" t="s">
        <v>2</v>
      </c>
      <c r="O97" s="31" t="s">
        <v>2</v>
      </c>
      <c r="P97" s="31" t="s">
        <v>2</v>
      </c>
      <c r="Q97" s="31" t="s">
        <v>2</v>
      </c>
      <c r="R97" s="32" t="s">
        <v>2</v>
      </c>
      <c r="S97" s="31">
        <v>15</v>
      </c>
      <c r="T97" s="31">
        <v>13</v>
      </c>
      <c r="U97" s="31">
        <v>26</v>
      </c>
      <c r="V97" s="31">
        <v>19</v>
      </c>
      <c r="W97" s="31">
        <v>22</v>
      </c>
      <c r="X97" s="31">
        <v>22</v>
      </c>
      <c r="Y97" s="31">
        <v>38</v>
      </c>
      <c r="Z97" s="31">
        <v>10</v>
      </c>
      <c r="AA97" s="31">
        <v>24</v>
      </c>
      <c r="AB97" s="31">
        <v>20</v>
      </c>
      <c r="AC97" s="31">
        <v>26</v>
      </c>
      <c r="AD97" s="31">
        <v>13</v>
      </c>
      <c r="AE97" s="32">
        <f>SUM(S97:AD97)</f>
        <v>248</v>
      </c>
      <c r="AF97" s="31">
        <v>14</v>
      </c>
      <c r="AG97" s="31">
        <v>20</v>
      </c>
      <c r="AH97" s="31">
        <v>14</v>
      </c>
      <c r="AI97" s="31">
        <v>19</v>
      </c>
      <c r="AJ97" s="31">
        <v>30</v>
      </c>
      <c r="AK97" s="31">
        <v>17</v>
      </c>
      <c r="AL97" s="31">
        <v>16</v>
      </c>
      <c r="AM97" s="31">
        <v>16</v>
      </c>
      <c r="AN97" s="31">
        <v>16</v>
      </c>
      <c r="AO97" s="31">
        <v>16</v>
      </c>
      <c r="AP97" s="31">
        <v>16</v>
      </c>
      <c r="AQ97" s="31">
        <v>16</v>
      </c>
      <c r="AR97" s="32">
        <f>SUM(AF97:AQ97)</f>
        <v>210</v>
      </c>
      <c r="AS97" s="76">
        <v>19</v>
      </c>
      <c r="AT97" s="76">
        <v>21</v>
      </c>
      <c r="AU97" s="76">
        <v>17</v>
      </c>
      <c r="AV97" s="76">
        <v>14</v>
      </c>
      <c r="AW97" s="76">
        <v>15</v>
      </c>
      <c r="AX97" s="76">
        <v>19</v>
      </c>
      <c r="AY97" s="76">
        <v>15</v>
      </c>
      <c r="AZ97" s="76">
        <v>15</v>
      </c>
      <c r="BA97" s="76">
        <v>20</v>
      </c>
      <c r="BB97" s="76">
        <v>20</v>
      </c>
      <c r="BC97" s="76">
        <v>17</v>
      </c>
      <c r="BD97" s="76">
        <v>18</v>
      </c>
      <c r="BE97" s="32">
        <f>SUM(AS97:BD97)</f>
        <v>210</v>
      </c>
      <c r="BF97" s="76">
        <v>17</v>
      </c>
      <c r="BG97" s="76">
        <v>18</v>
      </c>
      <c r="BH97" s="76">
        <v>24</v>
      </c>
      <c r="BI97" s="76">
        <v>29</v>
      </c>
      <c r="BJ97" s="76">
        <v>20</v>
      </c>
      <c r="BK97" s="76">
        <v>15</v>
      </c>
      <c r="BL97" s="76">
        <v>19</v>
      </c>
      <c r="BM97" s="76">
        <v>22</v>
      </c>
      <c r="BN97" s="76">
        <v>25</v>
      </c>
      <c r="BO97" s="76">
        <v>24</v>
      </c>
      <c r="BP97" s="76">
        <v>21</v>
      </c>
      <c r="BQ97" s="76">
        <v>23</v>
      </c>
      <c r="BR97" s="32">
        <f>SUM(BF97:BQ97)</f>
        <v>257</v>
      </c>
      <c r="BS97" s="76">
        <v>20</v>
      </c>
    </row>
    <row r="98" spans="2:71" ht="15" customHeight="1">
      <c r="B98" s="137" t="s">
        <v>27</v>
      </c>
      <c r="C98" s="138"/>
      <c r="D98" s="179" t="s">
        <v>87</v>
      </c>
      <c r="E98" s="167"/>
      <c r="F98" s="22" t="s">
        <v>2</v>
      </c>
      <c r="G98" s="22" t="s">
        <v>2</v>
      </c>
      <c r="H98" s="22" t="s">
        <v>2</v>
      </c>
      <c r="I98" s="22" t="s">
        <v>2</v>
      </c>
      <c r="J98" s="22" t="s">
        <v>2</v>
      </c>
      <c r="K98" s="22" t="s">
        <v>2</v>
      </c>
      <c r="L98" s="22" t="s">
        <v>2</v>
      </c>
      <c r="M98" s="22" t="s">
        <v>2</v>
      </c>
      <c r="N98" s="22" t="s">
        <v>2</v>
      </c>
      <c r="O98" s="22" t="s">
        <v>2</v>
      </c>
      <c r="P98" s="22" t="s">
        <v>2</v>
      </c>
      <c r="Q98" s="22" t="s">
        <v>2</v>
      </c>
      <c r="R98" s="23" t="s">
        <v>2</v>
      </c>
      <c r="S98" s="22">
        <v>15</v>
      </c>
      <c r="T98" s="22">
        <v>28</v>
      </c>
      <c r="U98" s="22">
        <v>54</v>
      </c>
      <c r="V98" s="22">
        <v>73</v>
      </c>
      <c r="W98" s="22">
        <v>95</v>
      </c>
      <c r="X98" s="22">
        <v>117</v>
      </c>
      <c r="Y98" s="22">
        <v>155</v>
      </c>
      <c r="Z98" s="22">
        <v>165</v>
      </c>
      <c r="AA98" s="22">
        <v>189</v>
      </c>
      <c r="AB98" s="22">
        <v>209</v>
      </c>
      <c r="AC98" s="22">
        <v>235</v>
      </c>
      <c r="AD98" s="22">
        <v>248</v>
      </c>
      <c r="AE98" s="23">
        <f>AD98</f>
        <v>248</v>
      </c>
      <c r="AF98" s="22">
        <v>14</v>
      </c>
      <c r="AG98" s="22">
        <v>34</v>
      </c>
      <c r="AH98" s="22">
        <v>48</v>
      </c>
      <c r="AI98" s="22">
        <v>67</v>
      </c>
      <c r="AJ98" s="22">
        <v>97</v>
      </c>
      <c r="AK98" s="22">
        <v>114</v>
      </c>
      <c r="AL98" s="22">
        <v>130</v>
      </c>
      <c r="AM98" s="22">
        <v>146</v>
      </c>
      <c r="AN98" s="22">
        <v>162</v>
      </c>
      <c r="AO98" s="22">
        <v>178</v>
      </c>
      <c r="AP98" s="22">
        <v>194</v>
      </c>
      <c r="AQ98" s="22">
        <v>210</v>
      </c>
      <c r="AR98" s="23">
        <f>AQ98</f>
        <v>210</v>
      </c>
      <c r="AS98" s="78">
        <v>19</v>
      </c>
      <c r="AT98" s="78">
        <v>40</v>
      </c>
      <c r="AU98" s="78">
        <v>57</v>
      </c>
      <c r="AV98" s="78">
        <v>71</v>
      </c>
      <c r="AW98" s="78">
        <v>86</v>
      </c>
      <c r="AX98" s="78">
        <v>105</v>
      </c>
      <c r="AY98" s="78">
        <v>120</v>
      </c>
      <c r="AZ98" s="78">
        <v>135</v>
      </c>
      <c r="BA98" s="78">
        <v>155</v>
      </c>
      <c r="BB98" s="78">
        <v>175</v>
      </c>
      <c r="BC98" s="78">
        <v>192</v>
      </c>
      <c r="BD98" s="78">
        <v>210</v>
      </c>
      <c r="BE98" s="23">
        <f>BD98</f>
        <v>210</v>
      </c>
      <c r="BF98" s="78">
        <v>17</v>
      </c>
      <c r="BG98" s="78">
        <v>35</v>
      </c>
      <c r="BH98" s="78">
        <v>59</v>
      </c>
      <c r="BI98" s="78">
        <v>88</v>
      </c>
      <c r="BJ98" s="78">
        <v>108</v>
      </c>
      <c r="BK98" s="78">
        <v>123</v>
      </c>
      <c r="BL98" s="78">
        <v>142</v>
      </c>
      <c r="BM98" s="78">
        <v>164</v>
      </c>
      <c r="BN98" s="78">
        <v>189</v>
      </c>
      <c r="BO98" s="78">
        <v>213</v>
      </c>
      <c r="BP98" s="78">
        <v>234</v>
      </c>
      <c r="BQ98" s="78">
        <v>257</v>
      </c>
      <c r="BR98" s="23">
        <f>BQ98</f>
        <v>257</v>
      </c>
      <c r="BS98" s="78">
        <v>20</v>
      </c>
    </row>
    <row r="99" spans="2:71" ht="15" customHeight="1">
      <c r="B99" s="139" t="s">
        <v>119</v>
      </c>
      <c r="C99" s="140"/>
      <c r="D99" s="177" t="s">
        <v>85</v>
      </c>
      <c r="E99" s="178"/>
      <c r="F99" s="11" t="s">
        <v>2</v>
      </c>
      <c r="G99" s="11" t="s">
        <v>2</v>
      </c>
      <c r="H99" s="11" t="s">
        <v>2</v>
      </c>
      <c r="I99" s="11" t="s">
        <v>2</v>
      </c>
      <c r="J99" s="11" t="s">
        <v>2</v>
      </c>
      <c r="K99" s="11" t="s">
        <v>2</v>
      </c>
      <c r="L99" s="11" t="s">
        <v>2</v>
      </c>
      <c r="M99" s="11" t="s">
        <v>2</v>
      </c>
      <c r="N99" s="11" t="s">
        <v>2</v>
      </c>
      <c r="O99" s="11" t="s">
        <v>2</v>
      </c>
      <c r="P99" s="11" t="s">
        <v>2</v>
      </c>
      <c r="Q99" s="11" t="s">
        <v>2</v>
      </c>
      <c r="R99" s="12" t="s">
        <v>2</v>
      </c>
      <c r="S99" s="11">
        <v>7.4999999999999997E-2</v>
      </c>
      <c r="T99" s="11">
        <v>0.14000000000000001</v>
      </c>
      <c r="U99" s="11">
        <v>0.27</v>
      </c>
      <c r="V99" s="11">
        <v>0.36499999999999999</v>
      </c>
      <c r="W99" s="11">
        <v>0.47499999999999998</v>
      </c>
      <c r="X99" s="11">
        <v>0.58499999999999996</v>
      </c>
      <c r="Y99" s="11">
        <v>0.77500000000000002</v>
      </c>
      <c r="Z99" s="11">
        <v>0.82499999999999996</v>
      </c>
      <c r="AA99" s="11">
        <v>0.94499999999999995</v>
      </c>
      <c r="AB99" s="11">
        <v>1.0449999999999999</v>
      </c>
      <c r="AC99" s="11">
        <v>1.175</v>
      </c>
      <c r="AD99" s="11">
        <v>1.24</v>
      </c>
      <c r="AE99" s="12">
        <f>AD99</f>
        <v>1.24</v>
      </c>
      <c r="AF99" s="11">
        <v>6.7000000000000004E-2</v>
      </c>
      <c r="AG99" s="11">
        <v>0.16200000000000001</v>
      </c>
      <c r="AH99" s="11">
        <v>0.22900000000000001</v>
      </c>
      <c r="AI99" s="11">
        <v>0.31900000000000001</v>
      </c>
      <c r="AJ99" s="11">
        <v>0.46200000000000002</v>
      </c>
      <c r="AK99" s="11">
        <v>0.54300000000000004</v>
      </c>
      <c r="AL99" s="11">
        <v>0.61899999999999999</v>
      </c>
      <c r="AM99" s="11">
        <v>0.69499999999999995</v>
      </c>
      <c r="AN99" s="11">
        <v>0.77100000000000002</v>
      </c>
      <c r="AO99" s="11">
        <v>0.84799999999999998</v>
      </c>
      <c r="AP99" s="11">
        <v>0.92400000000000004</v>
      </c>
      <c r="AQ99" s="11">
        <v>1</v>
      </c>
      <c r="AR99" s="12">
        <f>AQ99</f>
        <v>1</v>
      </c>
      <c r="AS99" s="69">
        <v>0.09</v>
      </c>
      <c r="AT99" s="69">
        <v>0.19</v>
      </c>
      <c r="AU99" s="69">
        <v>0.27100000000000002</v>
      </c>
      <c r="AV99" s="69">
        <v>0.33800000000000002</v>
      </c>
      <c r="AW99" s="69">
        <v>0.41</v>
      </c>
      <c r="AX99" s="69">
        <v>0.5</v>
      </c>
      <c r="AY99" s="69">
        <v>0.57099999999999995</v>
      </c>
      <c r="AZ99" s="69">
        <v>0.64300000000000002</v>
      </c>
      <c r="BA99" s="69">
        <v>0.73799999999999999</v>
      </c>
      <c r="BB99" s="69">
        <v>0.83299999999999996</v>
      </c>
      <c r="BC99" s="69">
        <v>0.91400000000000003</v>
      </c>
      <c r="BD99" s="69">
        <v>1</v>
      </c>
      <c r="BE99" s="12">
        <f>BD99</f>
        <v>1</v>
      </c>
      <c r="BF99" s="69">
        <v>6.8000000000000005E-2</v>
      </c>
      <c r="BG99" s="69">
        <v>0.14000000000000001</v>
      </c>
      <c r="BH99" s="69">
        <v>0.23599999999999999</v>
      </c>
      <c r="BI99" s="69">
        <v>0.35199999999999998</v>
      </c>
      <c r="BJ99" s="69">
        <v>0.432</v>
      </c>
      <c r="BK99" s="69">
        <v>0.49199999999999999</v>
      </c>
      <c r="BL99" s="69">
        <v>0.56799999999999995</v>
      </c>
      <c r="BM99" s="69">
        <v>0.65600000000000003</v>
      </c>
      <c r="BN99" s="69">
        <v>0.75600000000000001</v>
      </c>
      <c r="BO99" s="69">
        <v>0.85199999999999998</v>
      </c>
      <c r="BP99" s="69">
        <v>0.93600000000000005</v>
      </c>
      <c r="BQ99" s="69">
        <v>1.028</v>
      </c>
      <c r="BR99" s="12">
        <f>BQ99</f>
        <v>1.028</v>
      </c>
      <c r="BS99" s="69">
        <v>0.08</v>
      </c>
    </row>
    <row r="100" spans="2:71" ht="15" customHeight="1">
      <c r="B100" s="34"/>
      <c r="C100" s="19"/>
      <c r="D100" s="34"/>
      <c r="E100" s="19"/>
      <c r="F100" s="34" t="s">
        <v>89</v>
      </c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19"/>
      <c r="BR100" s="19"/>
    </row>
    <row r="101" spans="2:71" ht="15" customHeight="1">
      <c r="B101" s="2" t="s">
        <v>28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46"/>
      <c r="AS101" s="19"/>
      <c r="AT101" s="19"/>
      <c r="AU101" s="19"/>
      <c r="AV101" s="19"/>
      <c r="AW101" s="19"/>
      <c r="AX101" s="19"/>
      <c r="AY101" s="19"/>
      <c r="AZ101" s="19"/>
      <c r="BA101" s="64"/>
      <c r="BB101" s="64"/>
      <c r="BC101" s="64"/>
      <c r="BD101" s="64"/>
      <c r="BE101" s="46"/>
      <c r="BR101" s="46"/>
    </row>
    <row r="102" spans="2:71" ht="15" customHeight="1">
      <c r="B102" s="46" t="s">
        <v>90</v>
      </c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46"/>
      <c r="AS102" s="19"/>
      <c r="AT102" s="19"/>
      <c r="AU102" s="19"/>
      <c r="AV102" s="19"/>
      <c r="AW102" s="19"/>
      <c r="AX102" s="19"/>
      <c r="AY102" s="19"/>
      <c r="AZ102" s="19"/>
      <c r="BA102" s="64"/>
      <c r="BB102" s="64"/>
      <c r="BC102" s="64"/>
      <c r="BD102" s="64"/>
      <c r="BE102" s="46"/>
      <c r="BR102" s="46"/>
    </row>
  </sheetData>
  <dataConsolidate/>
  <mergeCells count="117">
    <mergeCell ref="D69:E69"/>
    <mergeCell ref="B70:C70"/>
    <mergeCell ref="D70:E70"/>
    <mergeCell ref="D76:E77"/>
    <mergeCell ref="F76:Q76"/>
    <mergeCell ref="S76:AD76"/>
    <mergeCell ref="AF76:AQ76"/>
    <mergeCell ref="AS76:BD76"/>
    <mergeCell ref="D78:E78"/>
    <mergeCell ref="AS92:BD92"/>
    <mergeCell ref="AF84:AQ84"/>
    <mergeCell ref="AF92:AQ92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D99:E99"/>
    <mergeCell ref="D98:E98"/>
    <mergeCell ref="D96:E96"/>
    <mergeCell ref="D97:E97"/>
    <mergeCell ref="D94:E94"/>
    <mergeCell ref="F92:Q92"/>
    <mergeCell ref="F84:Q84"/>
    <mergeCell ref="S84:AD84"/>
    <mergeCell ref="S92:AD92"/>
    <mergeCell ref="D95:E95"/>
    <mergeCell ref="D88:E88"/>
    <mergeCell ref="D92:E93"/>
    <mergeCell ref="D84:E85"/>
    <mergeCell ref="D87:E87"/>
    <mergeCell ref="D86:E86"/>
    <mergeCell ref="D28:E28"/>
    <mergeCell ref="B67:C67"/>
    <mergeCell ref="B68:C68"/>
    <mergeCell ref="D67:E67"/>
    <mergeCell ref="D68:E68"/>
    <mergeCell ref="B43:C43"/>
    <mergeCell ref="B45:C45"/>
    <mergeCell ref="D42:E42"/>
    <mergeCell ref="D43:E43"/>
    <mergeCell ref="D45:E45"/>
    <mergeCell ref="D37:E38"/>
    <mergeCell ref="B55:C55"/>
    <mergeCell ref="B56:C56"/>
    <mergeCell ref="B58:C58"/>
    <mergeCell ref="B59:C59"/>
    <mergeCell ref="B63:C64"/>
    <mergeCell ref="B47:C47"/>
    <mergeCell ref="B28:C28"/>
    <mergeCell ref="B37:C38"/>
    <mergeCell ref="D65:E65"/>
    <mergeCell ref="D66:E66"/>
    <mergeCell ref="D39:E39"/>
    <mergeCell ref="D47:E47"/>
    <mergeCell ref="B65:C65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B39:C39"/>
    <mergeCell ref="B41:C41"/>
    <mergeCell ref="B42:C42"/>
    <mergeCell ref="B98:C98"/>
    <mergeCell ref="B99:C99"/>
    <mergeCell ref="B92:C93"/>
    <mergeCell ref="B94:C94"/>
    <mergeCell ref="B95:C95"/>
    <mergeCell ref="B96:C96"/>
    <mergeCell ref="B97:C97"/>
    <mergeCell ref="B72:C72"/>
    <mergeCell ref="B84:C85"/>
    <mergeCell ref="B86:C86"/>
    <mergeCell ref="B87:C87"/>
    <mergeCell ref="B88:C88"/>
    <mergeCell ref="B76:C77"/>
    <mergeCell ref="B78:C78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report_2410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下地 紗都子</cp:lastModifiedBy>
  <cp:lastPrinted>2023-03-01T05:19:10Z</cp:lastPrinted>
  <dcterms:created xsi:type="dcterms:W3CDTF">2021-12-01T04:26:17Z</dcterms:created>
  <dcterms:modified xsi:type="dcterms:W3CDTF">2024-11-01T02:05:54Z</dcterms:modified>
</cp:coreProperties>
</file>